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5"/>
  <workbookPr/>
  <mc:AlternateContent xmlns:mc="http://schemas.openxmlformats.org/markup-compatibility/2006">
    <mc:Choice Requires="x15">
      <x15ac:absPath xmlns:x15ac="http://schemas.microsoft.com/office/spreadsheetml/2010/11/ac" url="/Users/bhorlick/Downloads/"/>
    </mc:Choice>
  </mc:AlternateContent>
  <xr:revisionPtr revIDLastSave="835" documentId="13_ncr:1_{C2977BE7-9FA1-AC44-9DF3-5E5F04E9E0ED}" xr6:coauthVersionLast="47" xr6:coauthVersionMax="47" xr10:uidLastSave="{226E1FCB-A9EE-4DDD-904B-01BDF0C8A3C6}"/>
  <bookViews>
    <workbookView xWindow="560" yWindow="500" windowWidth="27560" windowHeight="15540" xr2:uid="{A5FCA500-84C5-C24E-AB1A-C7C4B8E75598}"/>
  </bookViews>
  <sheets>
    <sheet name="Grant Budget" sheetId="2" r:id="rId1"/>
    <sheet name="EXAMPLE Budget and Guidance"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 l="1"/>
  <c r="E39" i="2"/>
  <c r="E47" i="2"/>
  <c r="E55" i="2"/>
  <c r="E16" i="2"/>
  <c r="E17" i="2"/>
  <c r="E15" i="2"/>
  <c r="E23" i="2"/>
  <c r="B8" i="7"/>
  <c r="E18" i="7"/>
  <c r="E26" i="7"/>
  <c r="E62" i="7"/>
  <c r="E54" i="7"/>
  <c r="E47" i="7"/>
  <c r="E40" i="7"/>
  <c r="F23" i="7"/>
  <c r="F24" i="7"/>
  <c r="F25" i="7"/>
  <c r="E30" i="7"/>
  <c r="E61" i="7"/>
  <c r="E60" i="7"/>
  <c r="F60" i="7" s="1"/>
  <c r="E59" i="7"/>
  <c r="F59" i="7" s="1"/>
  <c r="E53" i="7"/>
  <c r="F53" i="7" s="1"/>
  <c r="E52" i="7"/>
  <c r="F52" i="7" s="1"/>
  <c r="E51" i="7"/>
  <c r="E46" i="7"/>
  <c r="E45" i="7"/>
  <c r="E44" i="7"/>
  <c r="E39" i="7"/>
  <c r="E38" i="7"/>
  <c r="F38" i="7" s="1"/>
  <c r="E37" i="7"/>
  <c r="F37" i="7" s="1"/>
  <c r="E32" i="7"/>
  <c r="F32" i="7" s="1"/>
  <c r="E31" i="7"/>
  <c r="F31" i="7" s="1"/>
  <c r="E25" i="7"/>
  <c r="E24" i="7"/>
  <c r="E23" i="7"/>
  <c r="E17" i="7"/>
  <c r="F17" i="7" s="1"/>
  <c r="E16" i="7"/>
  <c r="F16" i="7" s="1"/>
  <c r="E15" i="7"/>
  <c r="E57" i="2"/>
  <c r="E56" i="2"/>
  <c r="E58" i="2" s="1"/>
  <c r="E49" i="2"/>
  <c r="E48" i="2"/>
  <c r="E50" i="2" s="1"/>
  <c r="E41" i="2"/>
  <c r="E40" i="2"/>
  <c r="E42" i="2" s="1"/>
  <c r="E33" i="2"/>
  <c r="E32" i="2"/>
  <c r="E34" i="2" s="1"/>
  <c r="E25" i="2"/>
  <c r="E24" i="2"/>
  <c r="E26" i="2" s="1"/>
  <c r="E18" i="2" l="1"/>
  <c r="F51" i="7"/>
  <c r="F54" i="7"/>
  <c r="F26" i="7"/>
  <c r="F62" i="7"/>
  <c r="F61" i="7"/>
  <c r="E33" i="7"/>
  <c r="F30" i="7"/>
  <c r="F33" i="7"/>
  <c r="F15" i="7"/>
  <c r="F39" i="7"/>
  <c r="F40" i="7"/>
  <c r="F18" i="7"/>
  <c r="F64" i="7" s="1"/>
  <c r="E61" i="2" l="1"/>
  <c r="B8" i="2" s="1"/>
  <c r="E64" i="7"/>
</calcChain>
</file>

<file path=xl/sharedStrings.xml><?xml version="1.0" encoding="utf-8"?>
<sst xmlns="http://schemas.openxmlformats.org/spreadsheetml/2006/main" count="172" uniqueCount="78">
  <si>
    <t>To Complete:</t>
  </si>
  <si>
    <t>For each budget category, give more specifics of each line item including description (of item), unit (how it is measured), # of units (for duration of project), cost per unit. The total should calculate automatically. Feel free to add as many line items as necessary.</t>
  </si>
  <si>
    <t>Budget preparation guidance from the ISOC Foundation</t>
  </si>
  <si>
    <t>Chapter Name:</t>
  </si>
  <si>
    <t>Project Title</t>
  </si>
  <si>
    <t>2024 Chapter Admin</t>
  </si>
  <si>
    <t>Total Budget Amount:</t>
  </si>
  <si>
    <t>Local Currency Rate Used:</t>
  </si>
  <si>
    <t>Chapter Official Registration</t>
  </si>
  <si>
    <t>Chapter registration, Annual registration/renewal costs, Legal costs, Bank account opening and yearly costs, Liability insurance for the officers of the chapters</t>
  </si>
  <si>
    <t>Item</t>
  </si>
  <si>
    <t>Unit</t>
  </si>
  <si>
    <t># of units</t>
  </si>
  <si>
    <t>Cost per Unit</t>
  </si>
  <si>
    <t>Total</t>
  </si>
  <si>
    <t>Total Local Currency</t>
  </si>
  <si>
    <t>Description</t>
  </si>
  <si>
    <t>General Admin Support</t>
  </si>
  <si>
    <t>Office rent, Office stationary, Office furniture and equiptment maintenance charge, Accounting/invoice processing, Auditing charge of organization, Compensation for paid staff, Zoom license (or other video conference tool), Voting tools (e.g. Survey Monkey license)</t>
  </si>
  <si>
    <t>Cost/Unit (rate)</t>
  </si>
  <si>
    <t>Membership Management</t>
  </si>
  <si>
    <t>Membership cards for officers and managers, Visiting cards for officers and BoD, Administration of members</t>
  </si>
  <si>
    <t>Cost/Unit</t>
  </si>
  <si>
    <t>Website Development with Hosting</t>
  </si>
  <si>
    <t>Website domain registration, Website management, Hosting services</t>
  </si>
  <si>
    <t># of Units</t>
  </si>
  <si>
    <t>General Assembly</t>
  </si>
  <si>
    <t>Annual General Meeting, Advisory Team Meeting, Expert groups/sub-committee’s meeting, Website update and material promotion</t>
  </si>
  <si>
    <t>Marketing, Publicity, Branding</t>
  </si>
  <si>
    <t>Gifts and promotional material for chapter events, Social media promotion of events organized by the chapter</t>
  </si>
  <si>
    <t>Grand Total:</t>
  </si>
  <si>
    <t>Organization Name:</t>
  </si>
  <si>
    <t>Isocville Chapter</t>
  </si>
  <si>
    <t>2023 Community Network Initiative</t>
  </si>
  <si>
    <t>$1 USD = $150 ISOC Dollars</t>
  </si>
  <si>
    <t>Personnel</t>
  </si>
  <si>
    <t>For personnel, unit refers to period of time (ie. month/day/hour)</t>
  </si>
  <si>
    <t>Notes</t>
  </si>
  <si>
    <t>Project Manager</t>
  </si>
  <si>
    <t>Months</t>
  </si>
  <si>
    <t>Mr. Grant G. Foundation, MSc Software Engineering, BSc Information Science, Founder of Isocville's first community network, Isocville Chapter member since 2018</t>
  </si>
  <si>
    <t>Training Coordinator</t>
  </si>
  <si>
    <t>A qualified chapter member will be recruited to fill the education coordaintor role</t>
  </si>
  <si>
    <t>Assistant Trainer</t>
  </si>
  <si>
    <t>Days</t>
  </si>
  <si>
    <t>A qualified chapter member will be recruited to fill the assistant trainer role.</t>
  </si>
  <si>
    <t>Contractual</t>
  </si>
  <si>
    <t>For consultants/contractors, unit refers to period of time (ie. month/day/hour)</t>
  </si>
  <si>
    <t>Curriculum Development Specialist</t>
  </si>
  <si>
    <t>1 contractor to support the project team in developing training curriculum. See signed MOU in attached documents.</t>
  </si>
  <si>
    <t>Equipment</t>
  </si>
  <si>
    <t>Kiosk Construction Kit</t>
  </si>
  <si>
    <t>4 pre-fabricated kiosks to act as Community Network Hubs, where billing will be managed and wifi can be accessed.</t>
  </si>
  <si>
    <t>Solar Power Kit</t>
  </si>
  <si>
    <t>Solar power kits to power the kiosks</t>
  </si>
  <si>
    <t>Wifi Modems</t>
  </si>
  <si>
    <t>4 wifi modems for the kiosks</t>
  </si>
  <si>
    <t>Travel</t>
  </si>
  <si>
    <t>Transportation to project site</t>
  </si>
  <si>
    <t>Train Ticket</t>
  </si>
  <si>
    <t>5 round trip tickets for 2 staff to travel to the project site, 1 round trip tickets for training assistant</t>
  </si>
  <si>
    <t>Lodging</t>
  </si>
  <si>
    <t>Nights</t>
  </si>
  <si>
    <t>Hotel cost for two project staff during project implementation. 10 nights for 2 primary staff each at $45/night, 5 nights for training assistant</t>
  </si>
  <si>
    <t>Per diem</t>
  </si>
  <si>
    <t>Meals for two project staff while working at the project site. Covers lunch and dinner (breakfast included in lodging cost). 10 days per primary staff, 5 days for training assistant</t>
  </si>
  <si>
    <t>Subawards</t>
  </si>
  <si>
    <t>Other Direct Costs</t>
  </si>
  <si>
    <t>Banners</t>
  </si>
  <si>
    <t>Promotional banners for the training event</t>
  </si>
  <si>
    <t>T-shirts for participants</t>
  </si>
  <si>
    <t>T-shirts for project participants</t>
  </si>
  <si>
    <t>Event Space</t>
  </si>
  <si>
    <t>Event space rental for the duration of the training</t>
  </si>
  <si>
    <t>Indirect Costs</t>
  </si>
  <si>
    <t>Please keep in mind, indirect costs should not exceed 20% of your total budget request.</t>
  </si>
  <si>
    <t>Communication</t>
  </si>
  <si>
    <t>Cell phone data for two project staff at $10/month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</si>
</sst>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quot;$&quot;* #,##0_);_(&quot;$&quot;* \(#,##0\);_(&quot;$&quot;* &quot;-&quot;??_);_(@_)"/>
  </numFmts>
  <fonts count="10">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b/>
      <u/>
      <sz val="12"/>
      <color theme="10"/>
      <name val="Calibri"/>
      <family val="2"/>
      <scheme val="minor"/>
    </font>
    <font>
      <i/>
      <sz val="12"/>
      <color theme="1"/>
      <name val="Calibri"/>
      <family val="2"/>
      <scheme val="minor"/>
    </font>
    <font>
      <sz val="12"/>
      <name val="Calibri"/>
      <family val="2"/>
      <scheme val="minor"/>
    </font>
    <font>
      <sz val="12"/>
      <color rgb="FF000000"/>
      <name val="Calibri"/>
      <family val="2"/>
      <scheme val="minor"/>
    </font>
    <font>
      <i/>
      <sz val="12"/>
      <color rgb="FF000000"/>
      <name val="Calibri"/>
      <scheme val="minor"/>
    </font>
  </fonts>
  <fills count="13">
    <fill>
      <patternFill patternType="none"/>
    </fill>
    <fill>
      <patternFill patternType="gray125"/>
    </fill>
    <fill>
      <patternFill patternType="solid">
        <fgColor rgb="FFD0CEC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2F2F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3" fillId="0" borderId="0"/>
    <xf numFmtId="0" fontId="4" fillId="0" borderId="0" applyNumberFormat="0" applyFill="0" applyBorder="0" applyAlignment="0" applyProtection="0"/>
    <xf numFmtId="9" fontId="3" fillId="0" borderId="0" applyFont="0" applyFill="0" applyBorder="0" applyAlignment="0" applyProtection="0">
      <alignment vertical="center"/>
    </xf>
    <xf numFmtId="44" fontId="3" fillId="0" borderId="0" applyFont="0" applyFill="0" applyBorder="0" applyAlignment="0" applyProtection="0"/>
    <xf numFmtId="43" fontId="3" fillId="0" borderId="0" applyFont="0" applyFill="0" applyBorder="0" applyAlignment="0" applyProtection="0"/>
  </cellStyleXfs>
  <cellXfs count="103">
    <xf numFmtId="0" fontId="0" fillId="0" borderId="0" xfId="0"/>
    <xf numFmtId="0" fontId="1" fillId="0" borderId="0" xfId="1" applyFont="1"/>
    <xf numFmtId="0" fontId="2" fillId="0" borderId="0" xfId="1" applyFont="1"/>
    <xf numFmtId="0" fontId="1" fillId="0" borderId="0" xfId="1" applyFont="1" applyAlignment="1">
      <alignment vertical="top" wrapText="1"/>
    </xf>
    <xf numFmtId="0" fontId="5" fillId="0" borderId="0" xfId="2" applyFont="1"/>
    <xf numFmtId="0" fontId="1" fillId="0" borderId="0" xfId="1" applyFont="1" applyAlignment="1">
      <alignment vertical="center" wrapText="1"/>
    </xf>
    <xf numFmtId="0" fontId="1" fillId="0" borderId="8" xfId="1" applyFont="1" applyBorder="1"/>
    <xf numFmtId="0" fontId="1" fillId="0" borderId="9" xfId="1" applyFont="1" applyBorder="1"/>
    <xf numFmtId="0" fontId="1" fillId="0" borderId="8" xfId="1" applyFont="1" applyBorder="1" applyAlignment="1">
      <alignment wrapText="1"/>
    </xf>
    <xf numFmtId="1" fontId="1" fillId="0" borderId="0" xfId="1" applyNumberFormat="1" applyFont="1"/>
    <xf numFmtId="164" fontId="1" fillId="0" borderId="0" xfId="1" applyNumberFormat="1" applyFont="1"/>
    <xf numFmtId="9" fontId="1" fillId="0" borderId="9" xfId="1" applyNumberFormat="1" applyFont="1" applyBorder="1"/>
    <xf numFmtId="0" fontId="1" fillId="0" borderId="0" xfId="3" applyNumberFormat="1" applyFont="1" applyBorder="1" applyAlignment="1"/>
    <xf numFmtId="3" fontId="1" fillId="0" borderId="0" xfId="1" applyNumberFormat="1" applyFont="1" applyAlignment="1">
      <alignment vertical="center" wrapText="1"/>
    </xf>
    <xf numFmtId="0" fontId="1" fillId="4" borderId="10" xfId="1" applyFont="1" applyFill="1" applyBorder="1"/>
    <xf numFmtId="165" fontId="1" fillId="4" borderId="11" xfId="1" applyNumberFormat="1" applyFont="1" applyFill="1" applyBorder="1"/>
    <xf numFmtId="164" fontId="1" fillId="4" borderId="11" xfId="1" applyNumberFormat="1" applyFont="1" applyFill="1" applyBorder="1"/>
    <xf numFmtId="0" fontId="1" fillId="4" borderId="12" xfId="1" applyFont="1" applyFill="1" applyBorder="1"/>
    <xf numFmtId="9" fontId="1" fillId="0" borderId="0" xfId="1" applyNumberFormat="1" applyFont="1"/>
    <xf numFmtId="1" fontId="1" fillId="0" borderId="0" xfId="4" applyNumberFormat="1" applyFont="1" applyFill="1" applyBorder="1"/>
    <xf numFmtId="42" fontId="1" fillId="0" borderId="0" xfId="4" applyNumberFormat="1" applyFont="1" applyFill="1" applyBorder="1"/>
    <xf numFmtId="43" fontId="7" fillId="0" borderId="9" xfId="5" applyFont="1" applyFill="1" applyBorder="1" applyAlignment="1">
      <alignment vertical="top" wrapText="1"/>
    </xf>
    <xf numFmtId="1" fontId="1" fillId="0" borderId="0" xfId="4" applyNumberFormat="1" applyFont="1" applyBorder="1"/>
    <xf numFmtId="42" fontId="1" fillId="0" borderId="0" xfId="4" applyNumberFormat="1" applyFont="1" applyBorder="1"/>
    <xf numFmtId="44" fontId="1" fillId="4" borderId="11" xfId="4" applyFont="1" applyFill="1" applyBorder="1"/>
    <xf numFmtId="42" fontId="1" fillId="4" borderId="11" xfId="4" applyNumberFormat="1" applyFont="1" applyFill="1" applyBorder="1"/>
    <xf numFmtId="166" fontId="1" fillId="0" borderId="0" xfId="4" applyNumberFormat="1" applyFont="1" applyBorder="1"/>
    <xf numFmtId="166" fontId="1" fillId="4" borderId="11" xfId="4" applyNumberFormat="1" applyFont="1" applyFill="1" applyBorder="1"/>
    <xf numFmtId="0" fontId="8" fillId="0" borderId="9" xfId="1" applyFont="1" applyBorder="1"/>
    <xf numFmtId="0" fontId="8" fillId="0" borderId="0" xfId="1" applyFont="1"/>
    <xf numFmtId="166" fontId="1" fillId="11" borderId="0" xfId="4" applyNumberFormat="1" applyFont="1" applyFill="1"/>
    <xf numFmtId="0" fontId="1" fillId="11" borderId="0" xfId="1" applyFont="1" applyFill="1"/>
    <xf numFmtId="0" fontId="1" fillId="0" borderId="0" xfId="1" applyFont="1" applyAlignment="1">
      <alignment horizontal="left" vertical="center"/>
    </xf>
    <xf numFmtId="0" fontId="1" fillId="0" borderId="0" xfId="1" applyFont="1" applyAlignment="1">
      <alignment wrapText="1"/>
    </xf>
    <xf numFmtId="164" fontId="1" fillId="0" borderId="0" xfId="1" applyNumberFormat="1" applyFont="1" applyAlignment="1">
      <alignment wrapText="1"/>
    </xf>
    <xf numFmtId="0" fontId="1" fillId="0" borderId="9" xfId="1" applyFont="1" applyBorder="1" applyAlignment="1">
      <alignment wrapText="1"/>
    </xf>
    <xf numFmtId="9" fontId="1" fillId="0" borderId="9" xfId="1" applyNumberFormat="1" applyFont="1" applyBorder="1" applyAlignment="1">
      <alignment wrapText="1"/>
    </xf>
    <xf numFmtId="0" fontId="1" fillId="4" borderId="12" xfId="1" applyFont="1" applyFill="1" applyBorder="1" applyAlignment="1">
      <alignment wrapText="1"/>
    </xf>
    <xf numFmtId="0" fontId="8" fillId="0" borderId="9" xfId="1" applyFont="1" applyBorder="1" applyAlignment="1">
      <alignment wrapText="1"/>
    </xf>
    <xf numFmtId="0" fontId="1" fillId="11" borderId="0" xfId="1" applyFont="1" applyFill="1" applyAlignment="1">
      <alignment wrapText="1"/>
    </xf>
    <xf numFmtId="164" fontId="1" fillId="12" borderId="0" xfId="1" applyNumberFormat="1" applyFont="1" applyFill="1"/>
    <xf numFmtId="42" fontId="1" fillId="12" borderId="0" xfId="4" applyNumberFormat="1" applyFont="1" applyFill="1" applyBorder="1"/>
    <xf numFmtId="166" fontId="1" fillId="12" borderId="0" xfId="4" applyNumberFormat="1" applyFont="1" applyFill="1" applyBorder="1"/>
    <xf numFmtId="0" fontId="1" fillId="0" borderId="0" xfId="1" applyFont="1" applyAlignment="1">
      <alignment horizontal="center" vertical="center"/>
    </xf>
    <xf numFmtId="0" fontId="1" fillId="0" borderId="0" xfId="1" applyFont="1" applyAlignment="1"/>
    <xf numFmtId="0" fontId="6" fillId="0" borderId="0" xfId="1" applyFont="1" applyAlignment="1"/>
    <xf numFmtId="0" fontId="1" fillId="11" borderId="0" xfId="1" applyFont="1" applyFill="1" applyAlignment="1">
      <alignment horizontal="center"/>
    </xf>
    <xf numFmtId="0" fontId="1" fillId="7" borderId="5" xfId="1" applyFont="1" applyFill="1" applyBorder="1" applyAlignment="1">
      <alignment horizontal="center"/>
    </xf>
    <xf numFmtId="0" fontId="1" fillId="7" borderId="6" xfId="1" applyFont="1" applyFill="1" applyBorder="1" applyAlignment="1">
      <alignment horizontal="center"/>
    </xf>
    <xf numFmtId="0" fontId="1" fillId="7" borderId="7" xfId="1" applyFont="1" applyFill="1" applyBorder="1" applyAlignment="1">
      <alignment horizontal="center"/>
    </xf>
    <xf numFmtId="0" fontId="1" fillId="8" borderId="5" xfId="1" applyFont="1" applyFill="1" applyBorder="1" applyAlignment="1">
      <alignment horizontal="center"/>
    </xf>
    <xf numFmtId="0" fontId="1" fillId="8" borderId="6" xfId="1" applyFont="1" applyFill="1" applyBorder="1" applyAlignment="1">
      <alignment horizontal="center"/>
    </xf>
    <xf numFmtId="0" fontId="1" fillId="8" borderId="7" xfId="1" applyFont="1" applyFill="1" applyBorder="1" applyAlignment="1">
      <alignment horizontal="center"/>
    </xf>
    <xf numFmtId="0" fontId="1" fillId="9" borderId="5" xfId="1" applyFont="1" applyFill="1" applyBorder="1" applyAlignment="1">
      <alignment horizontal="center"/>
    </xf>
    <xf numFmtId="0" fontId="1" fillId="9" borderId="6" xfId="1" applyFont="1" applyFill="1" applyBorder="1" applyAlignment="1">
      <alignment horizontal="center"/>
    </xf>
    <xf numFmtId="0" fontId="1" fillId="9" borderId="7" xfId="1" applyFont="1" applyFill="1" applyBorder="1" applyAlignment="1">
      <alignment horizontal="center"/>
    </xf>
    <xf numFmtId="0" fontId="1" fillId="6" borderId="5" xfId="1" applyFont="1" applyFill="1" applyBorder="1" applyAlignment="1">
      <alignment horizontal="center"/>
    </xf>
    <xf numFmtId="0" fontId="1" fillId="6" borderId="6" xfId="1" applyFont="1" applyFill="1" applyBorder="1" applyAlignment="1">
      <alignment horizontal="center"/>
    </xf>
    <xf numFmtId="0" fontId="1" fillId="6" borderId="7" xfId="1" applyFont="1" applyFill="1" applyBorder="1" applyAlignment="1">
      <alignment horizontal="center"/>
    </xf>
    <xf numFmtId="0" fontId="1" fillId="0" borderId="0" xfId="1" applyFont="1" applyAlignment="1">
      <alignment horizontal="center" vertical="center"/>
    </xf>
    <xf numFmtId="0" fontId="2" fillId="2" borderId="0" xfId="1" applyFont="1" applyFill="1" applyAlignment="1">
      <alignment horizontal="left"/>
    </xf>
    <xf numFmtId="0" fontId="1" fillId="2" borderId="0" xfId="1" applyFont="1" applyFill="1" applyAlignment="1">
      <alignment horizontal="left" vertical="top" wrapText="1"/>
    </xf>
    <xf numFmtId="0" fontId="1" fillId="0" borderId="1" xfId="1" applyFont="1" applyBorder="1" applyAlignment="1">
      <alignment horizontal="lef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166" fontId="1" fillId="0" borderId="1" xfId="1" applyNumberFormat="1" applyFont="1" applyBorder="1" applyAlignment="1">
      <alignment horizontal="left" vertical="center"/>
    </xf>
    <xf numFmtId="6" fontId="1" fillId="0" borderId="1" xfId="1" applyNumberFormat="1" applyFont="1" applyBorder="1" applyAlignment="1">
      <alignment horizontal="left" vertical="center"/>
    </xf>
    <xf numFmtId="0" fontId="1" fillId="3" borderId="5" xfId="1" applyFont="1" applyFill="1" applyBorder="1" applyAlignment="1">
      <alignment horizontal="center"/>
    </xf>
    <xf numFmtId="0" fontId="1" fillId="3" borderId="6" xfId="1" applyFont="1" applyFill="1" applyBorder="1" applyAlignment="1">
      <alignment horizontal="center"/>
    </xf>
    <xf numFmtId="0" fontId="1" fillId="3" borderId="7" xfId="1" applyFont="1" applyFill="1" applyBorder="1" applyAlignment="1">
      <alignment horizontal="center"/>
    </xf>
    <xf numFmtId="0" fontId="6" fillId="3" borderId="8" xfId="1" applyFont="1" applyFill="1" applyBorder="1" applyAlignment="1">
      <alignment horizontal="center" wrapText="1"/>
    </xf>
    <xf numFmtId="0" fontId="6" fillId="3" borderId="0" xfId="1" applyFont="1" applyFill="1" applyAlignment="1">
      <alignment horizontal="center"/>
    </xf>
    <xf numFmtId="0" fontId="6" fillId="3" borderId="9" xfId="1" applyFont="1" applyFill="1" applyBorder="1" applyAlignment="1">
      <alignment horizontal="center"/>
    </xf>
    <xf numFmtId="0" fontId="1" fillId="5" borderId="5" xfId="1" applyFont="1" applyFill="1" applyBorder="1" applyAlignment="1">
      <alignment horizontal="center"/>
    </xf>
    <xf numFmtId="0" fontId="1" fillId="5" borderId="6" xfId="1" applyFont="1" applyFill="1" applyBorder="1" applyAlignment="1">
      <alignment horizontal="center"/>
    </xf>
    <xf numFmtId="0" fontId="1" fillId="5" borderId="7" xfId="1" applyFont="1" applyFill="1" applyBorder="1" applyAlignment="1">
      <alignment horizontal="center"/>
    </xf>
    <xf numFmtId="0" fontId="6" fillId="5" borderId="8" xfId="1" applyFont="1" applyFill="1" applyBorder="1" applyAlignment="1">
      <alignment horizontal="center" wrapText="1"/>
    </xf>
    <xf numFmtId="0" fontId="6" fillId="5" borderId="0" xfId="1" applyFont="1" applyFill="1" applyAlignment="1">
      <alignment horizontal="center" wrapText="1"/>
    </xf>
    <xf numFmtId="0" fontId="6" fillId="5" borderId="9" xfId="1" applyFont="1" applyFill="1" applyBorder="1" applyAlignment="1">
      <alignment horizontal="center" wrapText="1"/>
    </xf>
    <xf numFmtId="0" fontId="6" fillId="3" borderId="8" xfId="1" applyFont="1" applyFill="1" applyBorder="1" applyAlignment="1">
      <alignment horizontal="center"/>
    </xf>
    <xf numFmtId="0" fontId="6" fillId="5" borderId="8" xfId="1" applyFont="1" applyFill="1" applyBorder="1" applyAlignment="1">
      <alignment horizontal="center"/>
    </xf>
    <xf numFmtId="0" fontId="6" fillId="5" borderId="0" xfId="1" applyFont="1" applyFill="1" applyAlignment="1">
      <alignment horizontal="center"/>
    </xf>
    <xf numFmtId="0" fontId="6" fillId="5" borderId="9" xfId="1" applyFont="1" applyFill="1" applyBorder="1" applyAlignment="1">
      <alignment horizontal="center"/>
    </xf>
    <xf numFmtId="0" fontId="1" fillId="10" borderId="5" xfId="1" applyFont="1" applyFill="1" applyBorder="1" applyAlignment="1">
      <alignment horizontal="center"/>
    </xf>
    <xf numFmtId="0" fontId="1" fillId="10" borderId="6" xfId="1" applyFont="1" applyFill="1" applyBorder="1" applyAlignment="1">
      <alignment horizontal="center"/>
    </xf>
    <xf numFmtId="0" fontId="1" fillId="10" borderId="7" xfId="1" applyFont="1" applyFill="1" applyBorder="1" applyAlignment="1">
      <alignment horizontal="center"/>
    </xf>
    <xf numFmtId="0" fontId="6" fillId="10" borderId="8" xfId="1" applyFont="1" applyFill="1" applyBorder="1" applyAlignment="1">
      <alignment horizontal="center"/>
    </xf>
    <xf numFmtId="0" fontId="6" fillId="10" borderId="0" xfId="1" applyFont="1" applyFill="1" applyAlignment="1">
      <alignment horizontal="center"/>
    </xf>
    <xf numFmtId="0" fontId="6" fillId="10" borderId="9" xfId="1" applyFont="1" applyFill="1" applyBorder="1" applyAlignment="1">
      <alignment horizontal="center"/>
    </xf>
    <xf numFmtId="166" fontId="1" fillId="0" borderId="1" xfId="1" applyNumberFormat="1" applyFont="1" applyBorder="1" applyAlignment="1">
      <alignment horizontal="left" vertical="center" wrapText="1"/>
    </xf>
    <xf numFmtId="0" fontId="6" fillId="6" borderId="8" xfId="1" applyFont="1" applyFill="1" applyBorder="1" applyAlignment="1">
      <alignment horizontal="center"/>
    </xf>
    <xf numFmtId="0" fontId="6" fillId="6" borderId="0" xfId="1" applyFont="1" applyFill="1" applyBorder="1" applyAlignment="1">
      <alignment horizontal="center"/>
    </xf>
    <xf numFmtId="0" fontId="6" fillId="6" borderId="9" xfId="1" applyFont="1" applyFill="1" applyBorder="1" applyAlignment="1">
      <alignment horizontal="center"/>
    </xf>
    <xf numFmtId="0" fontId="9" fillId="7" borderId="8" xfId="1" applyFont="1" applyFill="1" applyBorder="1" applyAlignment="1">
      <alignment horizontal="center"/>
    </xf>
    <xf numFmtId="0" fontId="9" fillId="7" borderId="0" xfId="1" applyFont="1" applyFill="1" applyBorder="1" applyAlignment="1">
      <alignment horizontal="center"/>
    </xf>
    <xf numFmtId="0" fontId="9" fillId="7" borderId="9" xfId="1" applyFont="1" applyFill="1" applyBorder="1" applyAlignment="1">
      <alignment horizontal="center"/>
    </xf>
    <xf numFmtId="0" fontId="6" fillId="8" borderId="8" xfId="1" applyFont="1" applyFill="1" applyBorder="1" applyAlignment="1">
      <alignment horizontal="center"/>
    </xf>
    <xf numFmtId="0" fontId="6" fillId="8" borderId="0" xfId="1" applyFont="1" applyFill="1" applyBorder="1" applyAlignment="1">
      <alignment horizontal="center"/>
    </xf>
    <xf numFmtId="0" fontId="6" fillId="8" borderId="9" xfId="1" applyFont="1" applyFill="1" applyBorder="1" applyAlignment="1">
      <alignment horizontal="center"/>
    </xf>
    <xf numFmtId="0" fontId="9" fillId="9" borderId="8" xfId="1" applyFont="1" applyFill="1" applyBorder="1" applyAlignment="1">
      <alignment horizontal="center"/>
    </xf>
    <xf numFmtId="0" fontId="9" fillId="9" borderId="0" xfId="1" applyFont="1" applyFill="1" applyBorder="1" applyAlignment="1">
      <alignment horizontal="center"/>
    </xf>
    <xf numFmtId="0" fontId="9" fillId="9" borderId="9" xfId="1" applyFont="1" applyFill="1" applyBorder="1" applyAlignment="1">
      <alignment horizontal="center"/>
    </xf>
  </cellXfs>
  <cellStyles count="6">
    <cellStyle name="Comma 2" xfId="5" xr:uid="{C0C34F7E-DEDD-5C42-955C-1AA44DD8CE7D}"/>
    <cellStyle name="Currency 3" xfId="4" xr:uid="{8ADE06C3-576F-6C4E-8B78-65D83AD7BC07}"/>
    <cellStyle name="Hyperlink 2" xfId="2" xr:uid="{D64B60D5-5DA3-4343-A33F-BDEF13502703}"/>
    <cellStyle name="Normal" xfId="0" builtinId="0"/>
    <cellStyle name="Normal 2" xfId="1" xr:uid="{BFEF39F4-F429-DF49-A210-749D015D8E1B}"/>
    <cellStyle name="Per cent 2" xfId="3" xr:uid="{0F8B640A-31A5-DC42-B74B-DA077381A5C5}"/>
  </cellStyles>
  <dxfs count="0"/>
  <tableStyles count="0" defaultTableStyle="TableStyleMedium2" defaultPivotStyle="PivotStyleLight16"/>
  <colors>
    <mruColors>
      <color rgb="FFD1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149225</xdr:colOff>
      <xdr:row>0</xdr:row>
      <xdr:rowOff>107001</xdr:rowOff>
    </xdr:from>
    <xdr:to>
      <xdr:col>0</xdr:col>
      <xdr:colOff>2142578</xdr:colOff>
      <xdr:row>0</xdr:row>
      <xdr:rowOff>682534</xdr:rowOff>
    </xdr:to>
    <xdr:pic>
      <xdr:nvPicPr>
        <xdr:cNvPr id="2" name="Picture 1">
          <a:extLst>
            <a:ext uri="{FF2B5EF4-FFF2-40B4-BE49-F238E27FC236}">
              <a16:creationId xmlns:a16="http://schemas.microsoft.com/office/drawing/2014/main" id="{781F69F6-30A5-6F43-B443-C200C2D44AA4}"/>
            </a:ext>
          </a:extLst>
        </xdr:cNvPr>
        <xdr:cNvPicPr>
          <a:picLocks noChangeAspect="1"/>
        </xdr:cNvPicPr>
      </xdr:nvPicPr>
      <xdr:blipFill>
        <a:blip xmlns:r="http://schemas.openxmlformats.org/officeDocument/2006/relationships" r:embed="rId1"/>
        <a:stretch>
          <a:fillRect/>
        </a:stretch>
      </xdr:blipFill>
      <xdr:spPr>
        <a:xfrm>
          <a:off x="149225" y="107001"/>
          <a:ext cx="1993353" cy="575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149225</xdr:colOff>
      <xdr:row>0</xdr:row>
      <xdr:rowOff>107001</xdr:rowOff>
    </xdr:from>
    <xdr:to>
      <xdr:col>0</xdr:col>
      <xdr:colOff>2142578</xdr:colOff>
      <xdr:row>0</xdr:row>
      <xdr:rowOff>682534</xdr:rowOff>
    </xdr:to>
    <xdr:pic>
      <xdr:nvPicPr>
        <xdr:cNvPr id="2" name="Picture 1">
          <a:extLst>
            <a:ext uri="{FF2B5EF4-FFF2-40B4-BE49-F238E27FC236}">
              <a16:creationId xmlns:a16="http://schemas.microsoft.com/office/drawing/2014/main" id="{989F4C94-5431-43F3-A399-DF5E6801C451}"/>
            </a:ext>
          </a:extLst>
        </xdr:cNvPr>
        <xdr:cNvPicPr>
          <a:picLocks noChangeAspect="1"/>
        </xdr:cNvPicPr>
      </xdr:nvPicPr>
      <xdr:blipFill>
        <a:blip xmlns:r="http://schemas.openxmlformats.org/officeDocument/2006/relationships" r:embed="rId1"/>
        <a:stretch>
          <a:fillRect/>
        </a:stretch>
      </xdr:blipFill>
      <xdr:spPr>
        <a:xfrm>
          <a:off x="149225" y="107001"/>
          <a:ext cx="1993353" cy="575533"/>
        </a:xfrm>
        <a:prstGeom prst="rect">
          <a:avLst/>
        </a:prstGeom>
      </xdr:spPr>
    </xdr:pic>
    <xdr:clientData/>
  </xdr:twoCellAnchor>
  <xdr:twoCellAnchor>
    <xdr:from>
      <xdr:col>5</xdr:col>
      <xdr:colOff>657225</xdr:colOff>
      <xdr:row>4</xdr:row>
      <xdr:rowOff>133350</xdr:rowOff>
    </xdr:from>
    <xdr:to>
      <xdr:col>6</xdr:col>
      <xdr:colOff>4371975</xdr:colOff>
      <xdr:row>7</xdr:row>
      <xdr:rowOff>238125</xdr:rowOff>
    </xdr:to>
    <xdr:sp macro="" textlink="">
      <xdr:nvSpPr>
        <xdr:cNvPr id="3" name="TextBox 2">
          <a:extLst>
            <a:ext uri="{FF2B5EF4-FFF2-40B4-BE49-F238E27FC236}">
              <a16:creationId xmlns:a16="http://schemas.microsoft.com/office/drawing/2014/main" id="{89DB4D54-32E3-DF1A-C714-9E2D9E364101}"/>
            </a:ext>
            <a:ext uri="{147F2762-F138-4A5C-976F-8EAC2B608ADB}">
              <a16:predDERef xmlns:a16="http://schemas.microsoft.com/office/drawing/2014/main" pred="{989F4C94-5431-43F3-A399-DF5E6801C451}"/>
            </a:ext>
          </a:extLst>
        </xdr:cNvPr>
        <xdr:cNvSpPr txBox="1"/>
      </xdr:nvSpPr>
      <xdr:spPr>
        <a:xfrm>
          <a:off x="7429500" y="1790700"/>
          <a:ext cx="5019675" cy="70485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Note that the "Total Budget Amount" is pre-populated with a formula and will automatically update as you complete the budget. You can see this formula by double-clicking the cell.</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xdr:from>
      <xdr:col>0</xdr:col>
      <xdr:colOff>552450</xdr:colOff>
      <xdr:row>18</xdr:row>
      <xdr:rowOff>28575</xdr:rowOff>
    </xdr:from>
    <xdr:to>
      <xdr:col>1</xdr:col>
      <xdr:colOff>828675</xdr:colOff>
      <xdr:row>20</xdr:row>
      <xdr:rowOff>104775</xdr:rowOff>
    </xdr:to>
    <xdr:sp macro="" textlink="">
      <xdr:nvSpPr>
        <xdr:cNvPr id="4" name="TextBox 3">
          <a:extLst>
            <a:ext uri="{FF2B5EF4-FFF2-40B4-BE49-F238E27FC236}">
              <a16:creationId xmlns:a16="http://schemas.microsoft.com/office/drawing/2014/main" id="{4343D7BE-5A4B-4659-8771-D41F59D5B135}"/>
            </a:ext>
            <a:ext uri="{147F2762-F138-4A5C-976F-8EAC2B608ADB}">
              <a16:predDERef xmlns:a16="http://schemas.microsoft.com/office/drawing/2014/main" pred="{89DB4D54-32E3-DF1A-C714-9E2D9E364101}"/>
            </a:ext>
          </a:extLst>
        </xdr:cNvPr>
        <xdr:cNvSpPr txBox="1"/>
      </xdr:nvSpPr>
      <xdr:spPr>
        <a:xfrm>
          <a:off x="552450" y="4829175"/>
          <a:ext cx="2819400" cy="4762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Note that "Unit" is referring to the time that these individuals will be compensated for</a:t>
          </a:r>
        </a:p>
      </xdr:txBody>
    </xdr:sp>
    <xdr:clientData/>
  </xdr:twoCellAnchor>
  <xdr:twoCellAnchor>
    <xdr:from>
      <xdr:col>0</xdr:col>
      <xdr:colOff>1962150</xdr:colOff>
      <xdr:row>15</xdr:row>
      <xdr:rowOff>95250</xdr:rowOff>
    </xdr:from>
    <xdr:to>
      <xdr:col>1</xdr:col>
      <xdr:colOff>28575</xdr:colOff>
      <xdr:row>18</xdr:row>
      <xdr:rowOff>28575</xdr:rowOff>
    </xdr:to>
    <xdr:cxnSp macro="">
      <xdr:nvCxnSpPr>
        <xdr:cNvPr id="6" name="Straight Connector 5">
          <a:extLst>
            <a:ext uri="{FF2B5EF4-FFF2-40B4-BE49-F238E27FC236}">
              <a16:creationId xmlns:a16="http://schemas.microsoft.com/office/drawing/2014/main" id="{EDDF2DE5-1922-B8D6-D505-47A76D051E1F}"/>
            </a:ext>
            <a:ext uri="{147F2762-F138-4A5C-976F-8EAC2B608ADB}">
              <a16:predDERef xmlns:a16="http://schemas.microsoft.com/office/drawing/2014/main" pred="{4343D7BE-5A4B-4659-8771-D41F59D5B135}"/>
            </a:ext>
          </a:extLst>
        </xdr:cNvPr>
        <xdr:cNvCxnSpPr>
          <a:cxnSpLocks/>
          <a:stCxn id="4" idx="0"/>
          <a:extLst>
            <a:ext uri="{5F17804C-33F3-41E3-A699-7DCFA2EF7971}">
              <a16:cxnDERefs xmlns:a16="http://schemas.microsoft.com/office/drawing/2014/main" st="{4343D7BE-5A4B-4659-8771-D41F59D5B135}" end="{00000000-0000-0000-0000-000000000000}"/>
            </a:ext>
          </a:extLst>
        </xdr:cNvCxnSpPr>
      </xdr:nvCxnSpPr>
      <xdr:spPr>
        <a:xfrm flipV="1">
          <a:off x="1962150" y="4276725"/>
          <a:ext cx="609600" cy="5524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1962150</xdr:colOff>
      <xdr:row>20</xdr:row>
      <xdr:rowOff>104775</xdr:rowOff>
    </xdr:from>
    <xdr:to>
      <xdr:col>1</xdr:col>
      <xdr:colOff>9525</xdr:colOff>
      <xdr:row>22</xdr:row>
      <xdr:rowOff>123825</xdr:rowOff>
    </xdr:to>
    <xdr:cxnSp macro="">
      <xdr:nvCxnSpPr>
        <xdr:cNvPr id="7" name="Straight Connector 6">
          <a:extLst>
            <a:ext uri="{FF2B5EF4-FFF2-40B4-BE49-F238E27FC236}">
              <a16:creationId xmlns:a16="http://schemas.microsoft.com/office/drawing/2014/main" id="{175E5DFC-B5B5-4FFF-9B93-4F65138B8281}"/>
            </a:ext>
            <a:ext uri="{147F2762-F138-4A5C-976F-8EAC2B608ADB}">
              <a16:predDERef xmlns:a16="http://schemas.microsoft.com/office/drawing/2014/main" pred="{EDDF2DE5-1922-B8D6-D505-47A76D051E1F}"/>
            </a:ext>
          </a:extLst>
        </xdr:cNvPr>
        <xdr:cNvCxnSpPr>
          <a:cxnSpLocks/>
          <a:stCxn id="4" idx="2"/>
          <a:extLst>
            <a:ext uri="{5F17804C-33F3-41E3-A699-7DCFA2EF7971}">
              <a16:cxnDERefs xmlns:a16="http://schemas.microsoft.com/office/drawing/2014/main" st="{4343D7BE-5A4B-4659-8771-D41F59D5B135}" end="{00000000-0000-0000-0000-000000000000}"/>
            </a:ext>
          </a:extLst>
        </xdr:cNvCxnSpPr>
      </xdr:nvCxnSpPr>
      <xdr:spPr>
        <a:xfrm>
          <a:off x="1962150" y="5305425"/>
          <a:ext cx="590550" cy="4667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400050</xdr:colOff>
      <xdr:row>11</xdr:row>
      <xdr:rowOff>19050</xdr:rowOff>
    </xdr:from>
    <xdr:to>
      <xdr:col>13</xdr:col>
      <xdr:colOff>123825</xdr:colOff>
      <xdr:row>13</xdr:row>
      <xdr:rowOff>171450</xdr:rowOff>
    </xdr:to>
    <xdr:sp macro="" textlink="">
      <xdr:nvSpPr>
        <xdr:cNvPr id="8" name="TextBox 7">
          <a:extLst>
            <a:ext uri="{FF2B5EF4-FFF2-40B4-BE49-F238E27FC236}">
              <a16:creationId xmlns:a16="http://schemas.microsoft.com/office/drawing/2014/main" id="{85167102-9D62-4032-95F0-45B40ECD0C63}"/>
            </a:ext>
            <a:ext uri="{147F2762-F138-4A5C-976F-8EAC2B608ADB}">
              <a16:predDERef xmlns:a16="http://schemas.microsoft.com/office/drawing/2014/main" pred="{175E5DFC-B5B5-4FFF-9B93-4F65138B8281}"/>
            </a:ext>
          </a:extLst>
        </xdr:cNvPr>
        <xdr:cNvSpPr txBox="1"/>
      </xdr:nvSpPr>
      <xdr:spPr>
        <a:xfrm>
          <a:off x="14258925" y="3181350"/>
          <a:ext cx="3667125" cy="5524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Where a staff member has already been identified, it is ideal to include their name and relevant qualifications</a:t>
          </a:r>
        </a:p>
      </xdr:txBody>
    </xdr:sp>
    <xdr:clientData/>
  </xdr:twoCellAnchor>
  <xdr:twoCellAnchor>
    <xdr:from>
      <xdr:col>6</xdr:col>
      <xdr:colOff>5562600</xdr:colOff>
      <xdr:row>14</xdr:row>
      <xdr:rowOff>9525</xdr:rowOff>
    </xdr:from>
    <xdr:to>
      <xdr:col>7</xdr:col>
      <xdr:colOff>523875</xdr:colOff>
      <xdr:row>14</xdr:row>
      <xdr:rowOff>257175</xdr:rowOff>
    </xdr:to>
    <xdr:cxnSp macro="">
      <xdr:nvCxnSpPr>
        <xdr:cNvPr id="9" name="Straight Connector 8">
          <a:extLst>
            <a:ext uri="{FF2B5EF4-FFF2-40B4-BE49-F238E27FC236}">
              <a16:creationId xmlns:a16="http://schemas.microsoft.com/office/drawing/2014/main" id="{CD546EC8-86AD-482F-B8B1-7A37DF455720}"/>
            </a:ext>
            <a:ext uri="{147F2762-F138-4A5C-976F-8EAC2B608ADB}">
              <a16:predDERef xmlns:a16="http://schemas.microsoft.com/office/drawing/2014/main" pred="{85167102-9D62-4032-95F0-45B40ECD0C63}"/>
            </a:ext>
          </a:extLst>
        </xdr:cNvPr>
        <xdr:cNvCxnSpPr>
          <a:cxnSpLocks/>
          <a:extLst>
            <a:ext uri="{5F17804C-33F3-41E3-A699-7DCFA2EF7971}">
              <a16:cxnDERefs xmlns:a16="http://schemas.microsoft.com/office/drawing/2014/main" st="{85167102-9D62-4032-95F0-45B40ECD0C63}" end="{00000000-0000-0000-0000-000000000000}"/>
            </a:ext>
          </a:extLst>
        </xdr:cNvCxnSpPr>
      </xdr:nvCxnSpPr>
      <xdr:spPr>
        <a:xfrm flipH="1">
          <a:off x="13639800" y="3781425"/>
          <a:ext cx="742950" cy="2476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685800</xdr:colOff>
      <xdr:row>32</xdr:row>
      <xdr:rowOff>19050</xdr:rowOff>
    </xdr:from>
    <xdr:to>
      <xdr:col>2</xdr:col>
      <xdr:colOff>9525</xdr:colOff>
      <xdr:row>34</xdr:row>
      <xdr:rowOff>180975</xdr:rowOff>
    </xdr:to>
    <xdr:sp macro="" textlink="">
      <xdr:nvSpPr>
        <xdr:cNvPr id="10" name="TextBox 9">
          <a:extLst>
            <a:ext uri="{FF2B5EF4-FFF2-40B4-BE49-F238E27FC236}">
              <a16:creationId xmlns:a16="http://schemas.microsoft.com/office/drawing/2014/main" id="{A120B514-A6B6-47E6-AAF8-632B51DCD5F9}"/>
            </a:ext>
            <a:ext uri="{147F2762-F138-4A5C-976F-8EAC2B608ADB}">
              <a16:predDERef xmlns:a16="http://schemas.microsoft.com/office/drawing/2014/main" pred="{CD546EC8-86AD-482F-B8B1-7A37DF455720}"/>
            </a:ext>
          </a:extLst>
        </xdr:cNvPr>
        <xdr:cNvSpPr txBox="1"/>
      </xdr:nvSpPr>
      <xdr:spPr>
        <a:xfrm>
          <a:off x="685800" y="8115300"/>
          <a:ext cx="2819400" cy="5619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Note that "Unit" is not necessary for expenses where the unit is inherent in the description</a:t>
          </a:r>
        </a:p>
        <a:p>
          <a:pPr marL="0" indent="0" algn="l"/>
          <a:endParaRPr lang="en-US" sz="1100">
            <a:latin typeface="+mn-lt"/>
            <a:ea typeface="+mn-lt"/>
            <a:cs typeface="+mn-lt"/>
          </a:endParaRPr>
        </a:p>
      </xdr:txBody>
    </xdr:sp>
    <xdr:clientData/>
  </xdr:twoCellAnchor>
  <xdr:twoCellAnchor>
    <xdr:from>
      <xdr:col>8</xdr:col>
      <xdr:colOff>0</xdr:colOff>
      <xdr:row>22</xdr:row>
      <xdr:rowOff>9525</xdr:rowOff>
    </xdr:from>
    <xdr:to>
      <xdr:col>13</xdr:col>
      <xdr:colOff>561975</xdr:colOff>
      <xdr:row>25</xdr:row>
      <xdr:rowOff>66675</xdr:rowOff>
    </xdr:to>
    <xdr:sp macro="" textlink="">
      <xdr:nvSpPr>
        <xdr:cNvPr id="11" name="TextBox 10">
          <a:extLst>
            <a:ext uri="{FF2B5EF4-FFF2-40B4-BE49-F238E27FC236}">
              <a16:creationId xmlns:a16="http://schemas.microsoft.com/office/drawing/2014/main" id="{61E9BF2E-D0DF-4B53-A1D7-03D48C425F45}"/>
            </a:ext>
            <a:ext uri="{147F2762-F138-4A5C-976F-8EAC2B608ADB}">
              <a16:predDERef xmlns:a16="http://schemas.microsoft.com/office/drawing/2014/main" pred="{A120B514-A6B6-47E6-AAF8-632B51DCD5F9}"/>
            </a:ext>
          </a:extLst>
        </xdr:cNvPr>
        <xdr:cNvSpPr txBox="1"/>
      </xdr:nvSpPr>
      <xdr:spPr>
        <a:xfrm>
          <a:off x="14516100" y="5657850"/>
          <a:ext cx="3848100" cy="8667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Although optional, it may be easiest to populate the cells in this column with a formula for the exchange rate for your local currency. Double click any of the cells in this column to see a sample currency exchange formula.</a:t>
          </a:r>
        </a:p>
      </xdr:txBody>
    </xdr:sp>
    <xdr:clientData/>
  </xdr:twoCellAnchor>
  <xdr:twoCellAnchor>
    <xdr:from>
      <xdr:col>5</xdr:col>
      <xdr:colOff>1219200</xdr:colOff>
      <xdr:row>23</xdr:row>
      <xdr:rowOff>19050</xdr:rowOff>
    </xdr:from>
    <xdr:to>
      <xdr:col>8</xdr:col>
      <xdr:colOff>85725</xdr:colOff>
      <xdr:row>23</xdr:row>
      <xdr:rowOff>142875</xdr:rowOff>
    </xdr:to>
    <xdr:cxnSp macro="">
      <xdr:nvCxnSpPr>
        <xdr:cNvPr id="12" name="Straight Connector 11">
          <a:extLst>
            <a:ext uri="{FF2B5EF4-FFF2-40B4-BE49-F238E27FC236}">
              <a16:creationId xmlns:a16="http://schemas.microsoft.com/office/drawing/2014/main" id="{31EFB17E-873C-43D1-A64B-44701941A186}"/>
            </a:ext>
            <a:ext uri="{147F2762-F138-4A5C-976F-8EAC2B608ADB}">
              <a16:predDERef xmlns:a16="http://schemas.microsoft.com/office/drawing/2014/main" pred="{61E9BF2E-D0DF-4B53-A1D7-03D48C425F45}"/>
            </a:ext>
          </a:extLst>
        </xdr:cNvPr>
        <xdr:cNvCxnSpPr>
          <a:cxnSpLocks/>
          <a:extLst>
            <a:ext uri="{5F17804C-33F3-41E3-A699-7DCFA2EF7971}">
              <a16:cxnDERefs xmlns:a16="http://schemas.microsoft.com/office/drawing/2014/main" st="{85167102-9D62-4032-95F0-45B40ECD0C63}" end="{00000000-0000-0000-0000-000000000000}"/>
            </a:ext>
          </a:extLst>
        </xdr:cNvCxnSpPr>
      </xdr:nvCxnSpPr>
      <xdr:spPr>
        <a:xfrm flipH="1">
          <a:off x="7991475" y="6076950"/>
          <a:ext cx="6610350" cy="1238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419100</xdr:colOff>
      <xdr:row>35</xdr:row>
      <xdr:rowOff>180975</xdr:rowOff>
    </xdr:from>
    <xdr:to>
      <xdr:col>14</xdr:col>
      <xdr:colOff>323850</xdr:colOff>
      <xdr:row>37</xdr:row>
      <xdr:rowOff>133350</xdr:rowOff>
    </xdr:to>
    <xdr:sp macro="" textlink="">
      <xdr:nvSpPr>
        <xdr:cNvPr id="13" name="TextBox 12">
          <a:extLst>
            <a:ext uri="{FF2B5EF4-FFF2-40B4-BE49-F238E27FC236}">
              <a16:creationId xmlns:a16="http://schemas.microsoft.com/office/drawing/2014/main" id="{AE55A7AC-0AA2-4E8B-B6BC-1BCBB288DC5E}"/>
            </a:ext>
            <a:ext uri="{147F2762-F138-4A5C-976F-8EAC2B608ADB}">
              <a16:predDERef xmlns:a16="http://schemas.microsoft.com/office/drawing/2014/main" pred="{31EFB17E-873C-43D1-A64B-44701941A186}"/>
            </a:ext>
          </a:extLst>
        </xdr:cNvPr>
        <xdr:cNvSpPr txBox="1"/>
      </xdr:nvSpPr>
      <xdr:spPr>
        <a:xfrm>
          <a:off x="14935200" y="8877300"/>
          <a:ext cx="3848100" cy="57150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Notice that bulk categories are not used here, and each specific expense is shown separately.</a:t>
          </a:r>
        </a:p>
      </xdr:txBody>
    </xdr:sp>
    <xdr:clientData/>
  </xdr:twoCellAnchor>
  <xdr:twoCellAnchor>
    <xdr:from>
      <xdr:col>6</xdr:col>
      <xdr:colOff>5772150</xdr:colOff>
      <xdr:row>36</xdr:row>
      <xdr:rowOff>123825</xdr:rowOff>
    </xdr:from>
    <xdr:to>
      <xdr:col>8</xdr:col>
      <xdr:colOff>419100</xdr:colOff>
      <xdr:row>36</xdr:row>
      <xdr:rowOff>257175</xdr:rowOff>
    </xdr:to>
    <xdr:cxnSp macro="">
      <xdr:nvCxnSpPr>
        <xdr:cNvPr id="14" name="Straight Connector 13">
          <a:extLst>
            <a:ext uri="{FF2B5EF4-FFF2-40B4-BE49-F238E27FC236}">
              <a16:creationId xmlns:a16="http://schemas.microsoft.com/office/drawing/2014/main" id="{9621AA4A-FADE-4B6B-A2FD-A0EF96DEF80E}"/>
            </a:ext>
            <a:ext uri="{147F2762-F138-4A5C-976F-8EAC2B608ADB}">
              <a16:predDERef xmlns:a16="http://schemas.microsoft.com/office/drawing/2014/main" pred="{AE55A7AC-0AA2-4E8B-B6BC-1BCBB288DC5E}"/>
            </a:ext>
          </a:extLst>
        </xdr:cNvPr>
        <xdr:cNvCxnSpPr>
          <a:cxnSpLocks/>
          <a:stCxn id="13" idx="1"/>
          <a:extLst>
            <a:ext uri="{5F17804C-33F3-41E3-A699-7DCFA2EF7971}">
              <a16:cxnDERefs xmlns:a16="http://schemas.microsoft.com/office/drawing/2014/main" st="{AE55A7AC-0AA2-4E8B-B6BC-1BCBB288DC5E}" end="{00000000-0000-0000-0000-000000000000}"/>
            </a:ext>
          </a:extLst>
        </xdr:cNvCxnSpPr>
      </xdr:nvCxnSpPr>
      <xdr:spPr>
        <a:xfrm flipH="1" flipV="1">
          <a:off x="13849350" y="9029700"/>
          <a:ext cx="1085850" cy="13335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2095500</xdr:colOff>
      <xdr:row>29</xdr:row>
      <xdr:rowOff>361950</xdr:rowOff>
    </xdr:from>
    <xdr:to>
      <xdr:col>1</xdr:col>
      <xdr:colOff>133350</xdr:colOff>
      <xdr:row>32</xdr:row>
      <xdr:rowOff>19050</xdr:rowOff>
    </xdr:to>
    <xdr:cxnSp macro="">
      <xdr:nvCxnSpPr>
        <xdr:cNvPr id="15" name="Straight Connector 14">
          <a:extLst>
            <a:ext uri="{FF2B5EF4-FFF2-40B4-BE49-F238E27FC236}">
              <a16:creationId xmlns:a16="http://schemas.microsoft.com/office/drawing/2014/main" id="{014457F8-A80E-402B-B3C7-81FCF31FC38F}"/>
            </a:ext>
            <a:ext uri="{147F2762-F138-4A5C-976F-8EAC2B608ADB}">
              <a16:predDERef xmlns:a16="http://schemas.microsoft.com/office/drawing/2014/main" pred="{9621AA4A-FADE-4B6B-A2FD-A0EF96DEF80E}"/>
            </a:ext>
          </a:extLst>
        </xdr:cNvPr>
        <xdr:cNvCxnSpPr>
          <a:cxnSpLocks/>
          <a:stCxn id="10" idx="0"/>
          <a:extLst>
            <a:ext uri="{5F17804C-33F3-41E3-A699-7DCFA2EF7971}">
              <a16:cxnDERefs xmlns:a16="http://schemas.microsoft.com/office/drawing/2014/main" st="{A120B514-A6B6-47E6-AAF8-632B51DCD5F9}" end="{00000000-0000-0000-0000-000000000000}"/>
            </a:ext>
          </a:extLst>
        </xdr:cNvCxnSpPr>
      </xdr:nvCxnSpPr>
      <xdr:spPr>
        <a:xfrm flipV="1">
          <a:off x="2095500" y="7629525"/>
          <a:ext cx="581025" cy="48577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43</xdr:row>
      <xdr:rowOff>47625</xdr:rowOff>
    </xdr:from>
    <xdr:to>
      <xdr:col>6</xdr:col>
      <xdr:colOff>3343275</xdr:colOff>
      <xdr:row>45</xdr:row>
      <xdr:rowOff>114300</xdr:rowOff>
    </xdr:to>
    <xdr:sp macro="" textlink="">
      <xdr:nvSpPr>
        <xdr:cNvPr id="16" name="TextBox 15">
          <a:extLst>
            <a:ext uri="{FF2B5EF4-FFF2-40B4-BE49-F238E27FC236}">
              <a16:creationId xmlns:a16="http://schemas.microsoft.com/office/drawing/2014/main" id="{70603E8A-1C11-4BC1-97C0-94B1FBBF0213}"/>
            </a:ext>
            <a:ext uri="{147F2762-F138-4A5C-976F-8EAC2B608ADB}">
              <a16:predDERef xmlns:a16="http://schemas.microsoft.com/office/drawing/2014/main" pred="{014457F8-A80E-402B-B3C7-81FCF31FC38F}"/>
            </a:ext>
          </a:extLst>
        </xdr:cNvPr>
        <xdr:cNvSpPr txBox="1"/>
      </xdr:nvSpPr>
      <xdr:spPr>
        <a:xfrm>
          <a:off x="7105650" y="10991850"/>
          <a:ext cx="4314825" cy="46672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This category is very rarely used in e</a:t>
          </a:r>
          <a:r>
            <a:rPr lang="en-US" sz="1100" b="0" i="0" u="none" strike="noStrike">
              <a:solidFill>
                <a:srgbClr val="000000"/>
              </a:solidFill>
              <a:latin typeface="Calibri" panose="020F0502020204030204" pitchFamily="34" charset="0"/>
              <a:cs typeface="Calibri" panose="020F0502020204030204" pitchFamily="34" charset="0"/>
            </a:rPr>
            <a:t>vent sponsorships</a:t>
          </a:r>
          <a:r>
            <a:rPr lang="en-US" sz="1100">
              <a:latin typeface="+mn-lt"/>
              <a:ea typeface="+mn-lt"/>
              <a:cs typeface="+mn-lt"/>
            </a:rPr>
            <a:t>. This is</a:t>
          </a:r>
          <a:r>
            <a:rPr lang="en-US" sz="1100" b="0" i="0" u="none" strike="noStrike">
              <a:solidFill>
                <a:srgbClr val="000000"/>
              </a:solidFill>
              <a:latin typeface="Calibri" panose="020F0502020204030204" pitchFamily="34" charset="0"/>
              <a:cs typeface="Calibri" panose="020F0502020204030204" pitchFamily="34" charset="0"/>
            </a:rPr>
            <a:t> mainly</a:t>
          </a:r>
          <a:r>
            <a:rPr lang="en-US" sz="1100">
              <a:latin typeface="+mn-lt"/>
              <a:ea typeface="+mn-lt"/>
              <a:cs typeface="+mn-lt"/>
            </a:rPr>
            <a:t> for large grants that involve making smaller grants.</a:t>
          </a:r>
        </a:p>
        <a:p>
          <a:pPr marL="0" indent="0" algn="l"/>
          <a:endParaRPr lang="en-US" sz="1100">
            <a:latin typeface="+mn-lt"/>
            <a:ea typeface="+mn-lt"/>
            <a:cs typeface="+mn-lt"/>
          </a:endParaRPr>
        </a:p>
      </xdr:txBody>
    </xdr:sp>
    <xdr:clientData/>
  </xdr:twoCellAnchor>
  <xdr:twoCellAnchor>
    <xdr:from>
      <xdr:col>5</xdr:col>
      <xdr:colOff>571500</xdr:colOff>
      <xdr:row>8</xdr:row>
      <xdr:rowOff>142875</xdr:rowOff>
    </xdr:from>
    <xdr:to>
      <xdr:col>6</xdr:col>
      <xdr:colOff>4067175</xdr:colOff>
      <xdr:row>10</xdr:row>
      <xdr:rowOff>142875</xdr:rowOff>
    </xdr:to>
    <xdr:sp macro="" textlink="">
      <xdr:nvSpPr>
        <xdr:cNvPr id="17" name="TextBox 16">
          <a:extLst>
            <a:ext uri="{FF2B5EF4-FFF2-40B4-BE49-F238E27FC236}">
              <a16:creationId xmlns:a16="http://schemas.microsoft.com/office/drawing/2014/main" id="{D271412D-FF68-4FF6-BC05-5D35CED3C0DD}"/>
            </a:ext>
            <a:ext uri="{147F2762-F138-4A5C-976F-8EAC2B608ADB}">
              <a16:predDERef xmlns:a16="http://schemas.microsoft.com/office/drawing/2014/main" pred="{70603E8A-1C11-4BC1-97C0-94B1FBBF0213}"/>
            </a:ext>
          </a:extLst>
        </xdr:cNvPr>
        <xdr:cNvSpPr txBox="1"/>
      </xdr:nvSpPr>
      <xdr:spPr>
        <a:xfrm>
          <a:off x="7343775" y="2714625"/>
          <a:ext cx="4800600" cy="400050"/>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For "Local Currency Rate Used," please include the most current exchange rate for your local currency (if not using USD during the project).</a:t>
          </a:r>
        </a:p>
      </xdr:txBody>
    </xdr:sp>
    <xdr:clientData/>
  </xdr:twoCellAnchor>
  <xdr:twoCellAnchor>
    <xdr:from>
      <xdr:col>5</xdr:col>
      <xdr:colOff>9525</xdr:colOff>
      <xdr:row>6</xdr:row>
      <xdr:rowOff>85725</xdr:rowOff>
    </xdr:from>
    <xdr:to>
      <xdr:col>5</xdr:col>
      <xdr:colOff>657225</xdr:colOff>
      <xdr:row>7</xdr:row>
      <xdr:rowOff>161925</xdr:rowOff>
    </xdr:to>
    <xdr:cxnSp macro="">
      <xdr:nvCxnSpPr>
        <xdr:cNvPr id="18" name="Straight Connector 17">
          <a:extLst>
            <a:ext uri="{FF2B5EF4-FFF2-40B4-BE49-F238E27FC236}">
              <a16:creationId xmlns:a16="http://schemas.microsoft.com/office/drawing/2014/main" id="{685D91DB-03D1-453D-8EAF-0B2D693DF7A8}"/>
            </a:ext>
            <a:ext uri="{147F2762-F138-4A5C-976F-8EAC2B608ADB}">
              <a16:predDERef xmlns:a16="http://schemas.microsoft.com/office/drawing/2014/main" pred="{D271412D-FF68-4FF6-BC05-5D35CED3C0DD}"/>
            </a:ext>
          </a:extLst>
        </xdr:cNvPr>
        <xdr:cNvCxnSpPr>
          <a:cxnSpLocks/>
          <a:stCxn id="3" idx="1"/>
          <a:extLst>
            <a:ext uri="{5F17804C-33F3-41E3-A699-7DCFA2EF7971}">
              <a16:cxnDERefs xmlns:a16="http://schemas.microsoft.com/office/drawing/2014/main" st="{89DB4D54-32E3-DF1A-C714-9E2D9E364101}" end="{00000000-0000-0000-0000-000000000000}"/>
            </a:ext>
          </a:extLst>
        </xdr:cNvCxnSpPr>
      </xdr:nvCxnSpPr>
      <xdr:spPr>
        <a:xfrm flipH="1">
          <a:off x="6781800" y="2143125"/>
          <a:ext cx="647700" cy="2762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1057275</xdr:colOff>
      <xdr:row>8</xdr:row>
      <xdr:rowOff>114300</xdr:rowOff>
    </xdr:from>
    <xdr:to>
      <xdr:col>5</xdr:col>
      <xdr:colOff>571500</xdr:colOff>
      <xdr:row>9</xdr:row>
      <xdr:rowOff>142875</xdr:rowOff>
    </xdr:to>
    <xdr:cxnSp macro="">
      <xdr:nvCxnSpPr>
        <xdr:cNvPr id="19" name="Straight Connector 18">
          <a:extLst>
            <a:ext uri="{FF2B5EF4-FFF2-40B4-BE49-F238E27FC236}">
              <a16:creationId xmlns:a16="http://schemas.microsoft.com/office/drawing/2014/main" id="{707E143A-885F-4532-95B4-2EBBAF7793F2}"/>
            </a:ext>
            <a:ext uri="{147F2762-F138-4A5C-976F-8EAC2B608ADB}">
              <a16:predDERef xmlns:a16="http://schemas.microsoft.com/office/drawing/2014/main" pred="{685D91DB-03D1-453D-8EAF-0B2D693DF7A8}"/>
            </a:ext>
          </a:extLst>
        </xdr:cNvPr>
        <xdr:cNvCxnSpPr>
          <a:cxnSpLocks/>
          <a:stCxn id="17" idx="1"/>
          <a:extLst>
            <a:ext uri="{5F17804C-33F3-41E3-A699-7DCFA2EF7971}">
              <a16:cxnDERefs xmlns:a16="http://schemas.microsoft.com/office/drawing/2014/main" st="{D271412D-FF68-4FF6-BC05-5D35CED3C0DD}" end="{00000000-0000-0000-0000-000000000000}"/>
            </a:ext>
          </a:extLst>
        </xdr:cNvCxnSpPr>
      </xdr:nvCxnSpPr>
      <xdr:spPr>
        <a:xfrm flipH="1" flipV="1">
          <a:off x="6524625" y="2686050"/>
          <a:ext cx="819150" cy="228600"/>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65</xdr:row>
      <xdr:rowOff>0</xdr:rowOff>
    </xdr:from>
    <xdr:to>
      <xdr:col>6</xdr:col>
      <xdr:colOff>2333625</xdr:colOff>
      <xdr:row>69</xdr:row>
      <xdr:rowOff>180975</xdr:rowOff>
    </xdr:to>
    <xdr:sp macro="" textlink="">
      <xdr:nvSpPr>
        <xdr:cNvPr id="20" name="TextBox 19">
          <a:extLst>
            <a:ext uri="{FF2B5EF4-FFF2-40B4-BE49-F238E27FC236}">
              <a16:creationId xmlns:a16="http://schemas.microsoft.com/office/drawing/2014/main" id="{048BBC27-F7A7-4097-BC3B-02EA9F8B9381}"/>
            </a:ext>
            <a:ext uri="{147F2762-F138-4A5C-976F-8EAC2B608ADB}">
              <a16:predDERef xmlns:a16="http://schemas.microsoft.com/office/drawing/2014/main" pred="{707E143A-885F-4532-95B4-2EBBAF7793F2}"/>
            </a:ext>
          </a:extLst>
        </xdr:cNvPr>
        <xdr:cNvSpPr txBox="1"/>
      </xdr:nvSpPr>
      <xdr:spPr>
        <a:xfrm>
          <a:off x="5400675" y="15401925"/>
          <a:ext cx="5010150" cy="9810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As a reminder, </a:t>
          </a:r>
          <a:r>
            <a:rPr lang="en-US" sz="1100" b="1">
              <a:latin typeface="+mn-lt"/>
              <a:ea typeface="+mn-lt"/>
              <a:cs typeface="+mn-lt"/>
            </a:rPr>
            <a:t>always double-check your formulas and final numbers before submitting your application!</a:t>
          </a:r>
          <a:r>
            <a:rPr lang="en-US" sz="1100">
              <a:latin typeface="+mn-lt"/>
              <a:ea typeface="+mn-lt"/>
              <a:cs typeface="+mn-lt"/>
            </a:rPr>
            <a:t> Make sure that all categories show the correct total and that they all add up to these grand totals. Your budget formulas will be reviewed and your project will receive funding based on any corrections identified by Foundation staff.</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xdr:from>
      <xdr:col>2</xdr:col>
      <xdr:colOff>504825</xdr:colOff>
      <xdr:row>0</xdr:row>
      <xdr:rowOff>152400</xdr:rowOff>
    </xdr:from>
    <xdr:to>
      <xdr:col>5</xdr:col>
      <xdr:colOff>1076325</xdr:colOff>
      <xdr:row>0</xdr:row>
      <xdr:rowOff>523875</xdr:rowOff>
    </xdr:to>
    <xdr:sp macro="" textlink="">
      <xdr:nvSpPr>
        <xdr:cNvPr id="21" name="TextBox 20">
          <a:extLst>
            <a:ext uri="{FF2B5EF4-FFF2-40B4-BE49-F238E27FC236}">
              <a16:creationId xmlns:a16="http://schemas.microsoft.com/office/drawing/2014/main" id="{7B3B2020-A22A-4B2B-B233-3113CE86AD72}"/>
            </a:ext>
            <a:ext uri="{147F2762-F138-4A5C-976F-8EAC2B608ADB}">
              <a16:predDERef xmlns:a16="http://schemas.microsoft.com/office/drawing/2014/main" pred="{048BBC27-F7A7-4097-BC3B-02EA9F8B9381}"/>
            </a:ext>
          </a:extLst>
        </xdr:cNvPr>
        <xdr:cNvSpPr txBox="1"/>
      </xdr:nvSpPr>
      <xdr:spPr>
        <a:xfrm>
          <a:off x="4000500" y="152400"/>
          <a:ext cx="3848100" cy="371475"/>
        </a:xfrm>
        <a:prstGeom prst="rect">
          <a:avLst/>
        </a:prstGeom>
        <a:solidFill>
          <a:srgbClr val="FFFF00"/>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Guidance on budget categories can be found at this link.</a:t>
          </a:r>
        </a:p>
        <a:p>
          <a:pPr marL="0" indent="0" algn="l"/>
          <a:endParaRPr lang="en-US" sz="1100">
            <a:latin typeface="+mn-lt"/>
            <a:ea typeface="+mn-lt"/>
            <a:cs typeface="+mn-lt"/>
          </a:endParaRPr>
        </a:p>
      </xdr:txBody>
    </xdr:sp>
    <xdr:clientData/>
  </xdr:twoCellAnchor>
  <xdr:twoCellAnchor>
    <xdr:from>
      <xdr:col>1</xdr:col>
      <xdr:colOff>219075</xdr:colOff>
      <xdr:row>0</xdr:row>
      <xdr:rowOff>504825</xdr:rowOff>
    </xdr:from>
    <xdr:to>
      <xdr:col>2</xdr:col>
      <xdr:colOff>542925</xdr:colOff>
      <xdr:row>2</xdr:row>
      <xdr:rowOff>409575</xdr:rowOff>
    </xdr:to>
    <xdr:cxnSp macro="">
      <xdr:nvCxnSpPr>
        <xdr:cNvPr id="22" name="Straight Connector 21">
          <a:extLst>
            <a:ext uri="{FF2B5EF4-FFF2-40B4-BE49-F238E27FC236}">
              <a16:creationId xmlns:a16="http://schemas.microsoft.com/office/drawing/2014/main" id="{A44D0FAD-BC24-45B0-A162-D8632DCE95A4}"/>
            </a:ext>
            <a:ext uri="{147F2762-F138-4A5C-976F-8EAC2B608ADB}">
              <a16:predDERef xmlns:a16="http://schemas.microsoft.com/office/drawing/2014/main" pred="{7B3B2020-A22A-4B2B-B233-3113CE86AD72}"/>
            </a:ext>
          </a:extLst>
        </xdr:cNvPr>
        <xdr:cNvCxnSpPr>
          <a:cxnSpLocks/>
          <a:extLst>
            <a:ext uri="{5F17804C-33F3-41E3-A699-7DCFA2EF7971}">
              <a16:cxnDERefs xmlns:a16="http://schemas.microsoft.com/office/drawing/2014/main" st="{89DB4D54-32E3-DF1A-C714-9E2D9E364101}" end="{00000000-0000-0000-0000-000000000000}"/>
            </a:ext>
          </a:extLst>
        </xdr:cNvCxnSpPr>
      </xdr:nvCxnSpPr>
      <xdr:spPr>
        <a:xfrm flipH="1">
          <a:off x="2762250" y="504825"/>
          <a:ext cx="1276350" cy="9239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30</xdr:row>
      <xdr:rowOff>28575</xdr:rowOff>
    </xdr:from>
    <xdr:to>
      <xdr:col>8</xdr:col>
      <xdr:colOff>419100</xdr:colOff>
      <xdr:row>36</xdr:row>
      <xdr:rowOff>257175</xdr:rowOff>
    </xdr:to>
    <xdr:cxnSp macro="">
      <xdr:nvCxnSpPr>
        <xdr:cNvPr id="23" name="Straight Connector 22">
          <a:extLst>
            <a:ext uri="{FF2B5EF4-FFF2-40B4-BE49-F238E27FC236}">
              <a16:creationId xmlns:a16="http://schemas.microsoft.com/office/drawing/2014/main" id="{40108C6C-EDD3-400B-8E89-FE53AC4D6758}"/>
            </a:ext>
            <a:ext uri="{147F2762-F138-4A5C-976F-8EAC2B608ADB}">
              <a16:predDERef xmlns:a16="http://schemas.microsoft.com/office/drawing/2014/main" pred="{A44D0FAD-BC24-45B0-A162-D8632DCE95A4}"/>
            </a:ext>
          </a:extLst>
        </xdr:cNvPr>
        <xdr:cNvCxnSpPr>
          <a:cxnSpLocks/>
          <a:stCxn id="13" idx="1"/>
          <a:extLst>
            <a:ext uri="{5F17804C-33F3-41E3-A699-7DCFA2EF7971}">
              <a16:cxnDERefs xmlns:a16="http://schemas.microsoft.com/office/drawing/2014/main" st="{AE55A7AC-0AA2-4E8B-B6BC-1BCBB288DC5E}" end="{00000000-0000-0000-0000-000000000000}"/>
            </a:ext>
          </a:extLst>
        </xdr:cNvCxnSpPr>
      </xdr:nvCxnSpPr>
      <xdr:spPr>
        <a:xfrm flipH="1" flipV="1">
          <a:off x="13858875" y="7705725"/>
          <a:ext cx="1076325" cy="14573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36</xdr:row>
      <xdr:rowOff>257175</xdr:rowOff>
    </xdr:from>
    <xdr:to>
      <xdr:col>8</xdr:col>
      <xdr:colOff>419100</xdr:colOff>
      <xdr:row>51</xdr:row>
      <xdr:rowOff>38100</xdr:rowOff>
    </xdr:to>
    <xdr:cxnSp macro="">
      <xdr:nvCxnSpPr>
        <xdr:cNvPr id="5" name="Straight Connector 4">
          <a:extLst>
            <a:ext uri="{FF2B5EF4-FFF2-40B4-BE49-F238E27FC236}">
              <a16:creationId xmlns:a16="http://schemas.microsoft.com/office/drawing/2014/main" id="{42BF00F7-FD5F-456F-B710-B47313C8904B}"/>
            </a:ext>
            <a:ext uri="{147F2762-F138-4A5C-976F-8EAC2B608ADB}">
              <a16:predDERef xmlns:a16="http://schemas.microsoft.com/office/drawing/2014/main" pred="{40108C6C-EDD3-400B-8E89-FE53AC4D6758}"/>
            </a:ext>
          </a:extLst>
        </xdr:cNvPr>
        <xdr:cNvCxnSpPr>
          <a:cxnSpLocks/>
          <a:stCxn id="13" idx="1"/>
          <a:extLst>
            <a:ext uri="{5F17804C-33F3-41E3-A699-7DCFA2EF7971}">
              <a16:cxnDERefs xmlns:a16="http://schemas.microsoft.com/office/drawing/2014/main" st="{AE55A7AC-0AA2-4E8B-B6BC-1BCBB288DC5E}" end="{00000000-0000-0000-0000-000000000000}"/>
            </a:ext>
          </a:extLst>
        </xdr:cNvCxnSpPr>
      </xdr:nvCxnSpPr>
      <xdr:spPr>
        <a:xfrm flipH="1">
          <a:off x="13868400" y="9163050"/>
          <a:ext cx="1066800" cy="3438525"/>
        </a:xfrm>
        <a:prstGeom prst="line">
          <a:avLst/>
        </a:prstGeom>
        <a:ln w="381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socfoundation.org/wp-content/uploads/2020/03/ISOC-Foundation_Grant-Application-Guidance_Annex_7_Developing-a-detailed-project-budge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socfoundation.org/wp-content/uploads/2020/03/ISOC-Foundation_Grant-Application-Guidance_Annex_7_Developing-a-detailed-project-budg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2503-683D-8B4D-A54A-4FF084B14BFC}">
  <dimension ref="A1:R65"/>
  <sheetViews>
    <sheetView tabSelected="1" zoomScale="80" zoomScaleNormal="80" workbookViewId="0">
      <selection activeCell="H54" sqref="H54"/>
    </sheetView>
  </sheetViews>
  <sheetFormatPr defaultColWidth="8.625" defaultRowHeight="15.95"/>
  <cols>
    <col min="1" max="1" width="33.375" style="1" customWidth="1"/>
    <col min="2" max="2" width="12.5" style="1" bestFit="1" customWidth="1"/>
    <col min="3" max="3" width="10" style="1" bestFit="1" customWidth="1"/>
    <col min="4" max="4" width="15.875" style="1" bestFit="1" customWidth="1"/>
    <col min="5" max="6" width="17.125" style="1" customWidth="1"/>
    <col min="7" max="7" width="35.5" style="1" customWidth="1"/>
    <col min="8" max="16384" width="8.625" style="1"/>
  </cols>
  <sheetData>
    <row r="1" spans="1:18" ht="64.5" customHeight="1">
      <c r="A1" s="59"/>
      <c r="B1" s="59"/>
      <c r="C1" s="59"/>
      <c r="D1" s="59"/>
      <c r="E1" s="59"/>
      <c r="F1" s="59"/>
      <c r="G1" s="59"/>
    </row>
    <row r="2" spans="1:18">
      <c r="A2" s="60" t="s">
        <v>0</v>
      </c>
      <c r="B2" s="60"/>
      <c r="C2" s="60"/>
      <c r="D2" s="60"/>
      <c r="E2" s="60"/>
      <c r="F2" s="60"/>
      <c r="G2" s="60"/>
      <c r="H2" s="2"/>
      <c r="I2" s="2"/>
      <c r="J2" s="2"/>
      <c r="K2" s="2"/>
      <c r="L2" s="2"/>
    </row>
    <row r="3" spans="1:18" ht="34.5" customHeight="1">
      <c r="A3" s="61" t="s">
        <v>1</v>
      </c>
      <c r="B3" s="61"/>
      <c r="C3" s="61"/>
      <c r="D3" s="61"/>
      <c r="E3" s="61"/>
      <c r="F3" s="61"/>
      <c r="G3" s="61"/>
      <c r="H3" s="3"/>
      <c r="I3" s="3"/>
      <c r="J3" s="3"/>
      <c r="K3" s="3"/>
      <c r="L3" s="3"/>
    </row>
    <row r="4" spans="1:18">
      <c r="A4" s="4" t="s">
        <v>2</v>
      </c>
    </row>
    <row r="5" spans="1:18">
      <c r="A5" s="4"/>
    </row>
    <row r="6" spans="1:18">
      <c r="A6" s="1" t="s">
        <v>3</v>
      </c>
      <c r="B6" s="62"/>
      <c r="C6" s="62"/>
      <c r="D6" s="62"/>
      <c r="E6" s="62"/>
      <c r="F6" s="32"/>
    </row>
    <row r="7" spans="1:18">
      <c r="A7" s="1" t="s">
        <v>4</v>
      </c>
      <c r="B7" s="63" t="s">
        <v>5</v>
      </c>
      <c r="C7" s="64"/>
      <c r="D7" s="64"/>
      <c r="E7" s="65"/>
      <c r="F7" s="43"/>
    </row>
    <row r="8" spans="1:18">
      <c r="A8" s="1" t="s">
        <v>6</v>
      </c>
      <c r="B8" s="66">
        <f>E61</f>
        <v>0</v>
      </c>
      <c r="C8" s="62"/>
      <c r="D8" s="62"/>
      <c r="E8" s="62"/>
      <c r="F8" s="32"/>
    </row>
    <row r="9" spans="1:18">
      <c r="A9" s="1" t="s">
        <v>7</v>
      </c>
      <c r="B9" s="67"/>
      <c r="C9" s="62"/>
      <c r="D9" s="62"/>
      <c r="E9" s="62"/>
      <c r="F9" s="32"/>
    </row>
    <row r="11" spans="1:18" ht="15" customHeight="1">
      <c r="H11" s="5"/>
      <c r="I11" s="5"/>
      <c r="J11" s="5"/>
      <c r="K11" s="5"/>
      <c r="L11" s="5"/>
      <c r="M11" s="5"/>
      <c r="N11" s="5"/>
      <c r="O11" s="5"/>
      <c r="P11" s="5"/>
      <c r="Q11" s="5"/>
      <c r="R11" s="5"/>
    </row>
    <row r="12" spans="1:18">
      <c r="A12" s="68" t="s">
        <v>8</v>
      </c>
      <c r="B12" s="69"/>
      <c r="C12" s="69"/>
      <c r="D12" s="69"/>
      <c r="E12" s="69"/>
      <c r="F12" s="69"/>
      <c r="G12" s="70"/>
      <c r="H12" s="5"/>
      <c r="I12" s="5"/>
      <c r="J12" s="5"/>
      <c r="K12" s="5"/>
      <c r="L12" s="5"/>
      <c r="M12" s="5"/>
      <c r="N12" s="5"/>
      <c r="O12" s="5"/>
      <c r="P12" s="5"/>
      <c r="Q12" s="5"/>
      <c r="R12" s="5"/>
    </row>
    <row r="13" spans="1:18" ht="15.75">
      <c r="A13" s="71" t="s">
        <v>9</v>
      </c>
      <c r="B13" s="72"/>
      <c r="C13" s="72"/>
      <c r="D13" s="72"/>
      <c r="E13" s="72"/>
      <c r="F13" s="72"/>
      <c r="G13" s="73"/>
      <c r="H13" s="5"/>
      <c r="I13" s="5"/>
      <c r="J13" s="5"/>
      <c r="K13" s="5"/>
      <c r="L13" s="5"/>
      <c r="M13" s="5"/>
      <c r="N13" s="5"/>
      <c r="O13" s="5"/>
      <c r="P13" s="5"/>
      <c r="Q13" s="5"/>
      <c r="R13" s="5"/>
    </row>
    <row r="14" spans="1:18">
      <c r="A14" s="6" t="s">
        <v>10</v>
      </c>
      <c r="B14" s="1" t="s">
        <v>11</v>
      </c>
      <c r="C14" s="1" t="s">
        <v>12</v>
      </c>
      <c r="D14" s="1" t="s">
        <v>13</v>
      </c>
      <c r="E14" s="1" t="s">
        <v>14</v>
      </c>
      <c r="F14" s="1" t="s">
        <v>15</v>
      </c>
      <c r="G14" s="7" t="s">
        <v>16</v>
      </c>
      <c r="H14" s="5"/>
      <c r="I14" s="5"/>
      <c r="J14" s="5"/>
      <c r="K14" s="5"/>
      <c r="L14" s="5"/>
      <c r="M14" s="5"/>
      <c r="N14" s="5"/>
      <c r="O14" s="5"/>
      <c r="P14" s="5"/>
      <c r="Q14" s="5"/>
      <c r="R14" s="5"/>
    </row>
    <row r="15" spans="1:18">
      <c r="A15" s="8"/>
      <c r="B15" s="9"/>
      <c r="D15" s="10"/>
      <c r="E15" s="10">
        <f>C15*D15</f>
        <v>0</v>
      </c>
      <c r="F15" s="10"/>
      <c r="G15" s="11"/>
      <c r="H15" s="5"/>
      <c r="I15" s="5"/>
      <c r="J15" s="5"/>
      <c r="K15" s="5"/>
      <c r="L15" s="5"/>
      <c r="M15" s="5"/>
      <c r="N15" s="5"/>
      <c r="O15" s="5"/>
      <c r="P15" s="5"/>
      <c r="Q15" s="5"/>
      <c r="R15" s="5"/>
    </row>
    <row r="16" spans="1:18">
      <c r="A16" s="8"/>
      <c r="B16" s="9"/>
      <c r="D16" s="10"/>
      <c r="E16" s="10">
        <f t="shared" ref="E16:E17" si="0">C16*D16</f>
        <v>0</v>
      </c>
      <c r="F16" s="10"/>
      <c r="G16" s="11"/>
      <c r="H16" s="5"/>
      <c r="I16" s="5"/>
      <c r="J16" s="5"/>
      <c r="K16" s="5"/>
      <c r="L16" s="5"/>
      <c r="M16" s="5"/>
      <c r="N16" s="5"/>
      <c r="O16" s="5"/>
      <c r="P16" s="5"/>
      <c r="Q16" s="5"/>
      <c r="R16" s="5"/>
    </row>
    <row r="17" spans="1:18">
      <c r="A17" s="8"/>
      <c r="B17" s="9"/>
      <c r="C17" s="12"/>
      <c r="D17" s="10"/>
      <c r="E17" s="10">
        <f t="shared" si="0"/>
        <v>0</v>
      </c>
      <c r="F17" s="10"/>
      <c r="G17" s="7"/>
      <c r="H17" s="13"/>
      <c r="I17" s="5"/>
      <c r="J17" s="5"/>
      <c r="K17" s="5"/>
      <c r="L17" s="5"/>
      <c r="M17" s="5"/>
      <c r="N17" s="5"/>
      <c r="O17" s="5"/>
      <c r="P17" s="5"/>
      <c r="Q17" s="5"/>
      <c r="R17" s="5"/>
    </row>
    <row r="18" spans="1:18">
      <c r="A18" s="14" t="s">
        <v>14</v>
      </c>
      <c r="B18" s="15"/>
      <c r="C18" s="15"/>
      <c r="D18" s="15"/>
      <c r="E18" s="16">
        <f>SUM(E15:E17)</f>
        <v>0</v>
      </c>
      <c r="F18" s="16"/>
      <c r="G18" s="17"/>
    </row>
    <row r="20" spans="1:18">
      <c r="A20" s="74" t="s">
        <v>17</v>
      </c>
      <c r="B20" s="75"/>
      <c r="C20" s="75"/>
      <c r="D20" s="75"/>
      <c r="E20" s="75"/>
      <c r="F20" s="75"/>
      <c r="G20" s="76"/>
    </row>
    <row r="21" spans="1:18" s="33" customFormat="1" ht="35.25" customHeight="1">
      <c r="A21" s="77" t="s">
        <v>18</v>
      </c>
      <c r="B21" s="78"/>
      <c r="C21" s="78"/>
      <c r="D21" s="78"/>
      <c r="E21" s="78"/>
      <c r="F21" s="78"/>
      <c r="G21" s="79"/>
    </row>
    <row r="22" spans="1:18">
      <c r="A22" s="6" t="s">
        <v>10</v>
      </c>
      <c r="B22" s="1" t="s">
        <v>11</v>
      </c>
      <c r="C22" s="1" t="s">
        <v>12</v>
      </c>
      <c r="D22" s="1" t="s">
        <v>19</v>
      </c>
      <c r="E22" s="1" t="s">
        <v>14</v>
      </c>
      <c r="G22" s="7" t="s">
        <v>16</v>
      </c>
      <c r="H22" s="18"/>
    </row>
    <row r="23" spans="1:18">
      <c r="A23" s="8"/>
      <c r="B23" s="19"/>
      <c r="C23" s="19"/>
      <c r="D23" s="20"/>
      <c r="E23" s="20">
        <f>C23*D23</f>
        <v>0</v>
      </c>
      <c r="F23" s="20"/>
      <c r="G23" s="21"/>
    </row>
    <row r="24" spans="1:18">
      <c r="A24" s="8"/>
      <c r="B24" s="19"/>
      <c r="C24" s="19"/>
      <c r="D24" s="20"/>
      <c r="E24" s="20">
        <f>C24*D24</f>
        <v>0</v>
      </c>
      <c r="F24" s="20"/>
      <c r="G24" s="21"/>
    </row>
    <row r="25" spans="1:18">
      <c r="A25" s="8"/>
      <c r="B25" s="22"/>
      <c r="C25" s="19"/>
      <c r="D25" s="23"/>
      <c r="E25" s="23">
        <f>C25*D25</f>
        <v>0</v>
      </c>
      <c r="F25" s="23"/>
      <c r="G25" s="7"/>
    </row>
    <row r="26" spans="1:18">
      <c r="A26" s="14" t="s">
        <v>14</v>
      </c>
      <c r="B26" s="24"/>
      <c r="C26" s="24"/>
      <c r="D26" s="25"/>
      <c r="E26" s="25">
        <f>SUM(E23:E25)</f>
        <v>0</v>
      </c>
      <c r="F26" s="25"/>
      <c r="G26" s="17"/>
    </row>
    <row r="28" spans="1:18" ht="15.75">
      <c r="A28" s="56" t="s">
        <v>20</v>
      </c>
      <c r="B28" s="57"/>
      <c r="C28" s="57"/>
      <c r="D28" s="57"/>
      <c r="E28" s="57"/>
      <c r="F28" s="57"/>
      <c r="G28" s="58"/>
    </row>
    <row r="29" spans="1:18" s="45" customFormat="1" ht="15.75">
      <c r="A29" s="91" t="s">
        <v>21</v>
      </c>
      <c r="B29" s="92"/>
      <c r="C29" s="92"/>
      <c r="D29" s="92"/>
      <c r="E29" s="92"/>
      <c r="F29" s="92"/>
      <c r="G29" s="93"/>
    </row>
    <row r="30" spans="1:18" ht="15.75">
      <c r="A30" s="6" t="s">
        <v>10</v>
      </c>
      <c r="B30" s="1" t="s">
        <v>11</v>
      </c>
      <c r="C30" s="1" t="s">
        <v>12</v>
      </c>
      <c r="D30" s="1" t="s">
        <v>22</v>
      </c>
      <c r="E30" s="1" t="s">
        <v>14</v>
      </c>
      <c r="G30" s="7" t="s">
        <v>16</v>
      </c>
    </row>
    <row r="31" spans="1:18">
      <c r="A31" s="8"/>
      <c r="B31" s="22"/>
      <c r="C31" s="22"/>
      <c r="D31" s="23"/>
      <c r="E31" s="23">
        <f>C31*D31</f>
        <v>0</v>
      </c>
      <c r="F31" s="23"/>
      <c r="G31" s="7"/>
    </row>
    <row r="32" spans="1:18">
      <c r="A32" s="8"/>
      <c r="B32" s="22"/>
      <c r="C32" s="22"/>
      <c r="D32" s="23"/>
      <c r="E32" s="23">
        <f>C32*D32</f>
        <v>0</v>
      </c>
      <c r="F32" s="23"/>
      <c r="G32" s="7"/>
    </row>
    <row r="33" spans="1:18">
      <c r="A33" s="8"/>
      <c r="B33" s="19"/>
      <c r="C33" s="19"/>
      <c r="D33" s="20"/>
      <c r="E33" s="20">
        <f>C33*D33</f>
        <v>0</v>
      </c>
      <c r="F33" s="20"/>
      <c r="G33" s="7"/>
    </row>
    <row r="34" spans="1:18">
      <c r="A34" s="14" t="s">
        <v>14</v>
      </c>
      <c r="B34" s="24"/>
      <c r="C34" s="24"/>
      <c r="D34" s="25"/>
      <c r="E34" s="25">
        <f>SUM(E31:E33)</f>
        <v>0</v>
      </c>
      <c r="F34" s="25"/>
      <c r="G34" s="17"/>
    </row>
    <row r="36" spans="1:18" ht="15.75">
      <c r="A36" s="47" t="s">
        <v>23</v>
      </c>
      <c r="B36" s="48"/>
      <c r="C36" s="48"/>
      <c r="D36" s="48"/>
      <c r="E36" s="48"/>
      <c r="F36" s="48"/>
      <c r="G36" s="49"/>
    </row>
    <row r="37" spans="1:18" ht="15.75">
      <c r="A37" s="94" t="s">
        <v>24</v>
      </c>
      <c r="B37" s="95"/>
      <c r="C37" s="95"/>
      <c r="D37" s="95"/>
      <c r="E37" s="95"/>
      <c r="F37" s="95"/>
      <c r="G37" s="96"/>
    </row>
    <row r="38" spans="1:18" ht="15.75">
      <c r="A38" s="6" t="s">
        <v>10</v>
      </c>
      <c r="B38" s="1" t="s">
        <v>11</v>
      </c>
      <c r="C38" s="1" t="s">
        <v>25</v>
      </c>
      <c r="D38" s="1" t="s">
        <v>22</v>
      </c>
      <c r="E38" s="1" t="s">
        <v>14</v>
      </c>
      <c r="G38" s="7" t="s">
        <v>16</v>
      </c>
    </row>
    <row r="39" spans="1:18">
      <c r="A39" s="8"/>
      <c r="B39" s="22"/>
      <c r="C39" s="22"/>
      <c r="D39" s="26"/>
      <c r="E39" s="26">
        <f>C39*D39</f>
        <v>0</v>
      </c>
      <c r="F39" s="26"/>
      <c r="G39" s="7"/>
    </row>
    <row r="40" spans="1:18">
      <c r="A40" s="8"/>
      <c r="B40" s="22"/>
      <c r="C40" s="22"/>
      <c r="D40" s="26"/>
      <c r="E40" s="26">
        <f>C40*D40</f>
        <v>0</v>
      </c>
      <c r="F40" s="26"/>
      <c r="G40" s="7"/>
    </row>
    <row r="41" spans="1:18">
      <c r="A41" s="8"/>
      <c r="B41" s="22"/>
      <c r="C41" s="22"/>
      <c r="D41" s="26"/>
      <c r="E41" s="26">
        <f>C41*D41</f>
        <v>0</v>
      </c>
      <c r="F41" s="26"/>
      <c r="G41" s="7"/>
    </row>
    <row r="42" spans="1:18">
      <c r="A42" s="14" t="s">
        <v>14</v>
      </c>
      <c r="B42" s="24"/>
      <c r="C42" s="24"/>
      <c r="D42" s="27"/>
      <c r="E42" s="27">
        <f>SUM(E39:E41)</f>
        <v>0</v>
      </c>
      <c r="F42" s="27"/>
      <c r="G42" s="17"/>
    </row>
    <row r="44" spans="1:18" ht="15.75">
      <c r="A44" s="50" t="s">
        <v>26</v>
      </c>
      <c r="B44" s="51"/>
      <c r="C44" s="51"/>
      <c r="D44" s="51"/>
      <c r="E44" s="51"/>
      <c r="F44" s="51"/>
      <c r="G44" s="52"/>
    </row>
    <row r="45" spans="1:18" s="45" customFormat="1" ht="15.75">
      <c r="A45" s="97" t="s">
        <v>27</v>
      </c>
      <c r="B45" s="98"/>
      <c r="C45" s="98"/>
      <c r="D45" s="98"/>
      <c r="E45" s="98"/>
      <c r="F45" s="98"/>
      <c r="G45" s="99"/>
    </row>
    <row r="46" spans="1:18" ht="15.75">
      <c r="A46" s="6" t="s">
        <v>10</v>
      </c>
      <c r="B46" s="1" t="s">
        <v>11</v>
      </c>
      <c r="C46" s="1" t="s">
        <v>12</v>
      </c>
      <c r="D46" s="1" t="s">
        <v>22</v>
      </c>
      <c r="E46" s="1" t="s">
        <v>14</v>
      </c>
      <c r="G46" s="7" t="s">
        <v>16</v>
      </c>
    </row>
    <row r="47" spans="1:18">
      <c r="A47" s="8"/>
      <c r="B47" s="22"/>
      <c r="C47" s="22"/>
      <c r="D47" s="26"/>
      <c r="E47" s="26">
        <f>C47*D47</f>
        <v>0</v>
      </c>
      <c r="F47" s="26"/>
      <c r="G47" s="28"/>
      <c r="H47" s="29"/>
      <c r="I47" s="29"/>
      <c r="J47" s="29"/>
      <c r="K47" s="29"/>
      <c r="L47" s="29"/>
      <c r="M47" s="29"/>
      <c r="N47" s="29"/>
      <c r="O47" s="29"/>
      <c r="P47" s="29"/>
      <c r="Q47" s="29"/>
      <c r="R47" s="29"/>
    </row>
    <row r="48" spans="1:18">
      <c r="A48" s="8"/>
      <c r="B48" s="22"/>
      <c r="C48" s="22"/>
      <c r="D48" s="26"/>
      <c r="E48" s="26">
        <f>C48*D48</f>
        <v>0</v>
      </c>
      <c r="F48" s="26"/>
      <c r="G48" s="28"/>
      <c r="H48" s="29"/>
      <c r="I48" s="29"/>
      <c r="J48" s="29"/>
      <c r="K48" s="29"/>
      <c r="L48" s="29"/>
      <c r="M48" s="29"/>
      <c r="N48" s="29"/>
      <c r="O48" s="29"/>
      <c r="P48" s="29"/>
      <c r="Q48" s="29"/>
      <c r="R48" s="29"/>
    </row>
    <row r="49" spans="1:7">
      <c r="A49" s="8"/>
      <c r="B49" s="22"/>
      <c r="C49" s="22"/>
      <c r="D49" s="26"/>
      <c r="E49" s="26">
        <f>C49*D49</f>
        <v>0</v>
      </c>
      <c r="F49" s="26"/>
      <c r="G49" s="7"/>
    </row>
    <row r="50" spans="1:7">
      <c r="A50" s="14" t="s">
        <v>14</v>
      </c>
      <c r="B50" s="24"/>
      <c r="C50" s="24"/>
      <c r="D50" s="27"/>
      <c r="E50" s="27">
        <f>SUM(E47:E49)</f>
        <v>0</v>
      </c>
      <c r="F50" s="27"/>
      <c r="G50" s="17"/>
    </row>
    <row r="52" spans="1:7" ht="15.75">
      <c r="A52" s="53" t="s">
        <v>28</v>
      </c>
      <c r="B52" s="54"/>
      <c r="C52" s="54"/>
      <c r="D52" s="54"/>
      <c r="E52" s="54"/>
      <c r="F52" s="54"/>
      <c r="G52" s="55"/>
    </row>
    <row r="53" spans="1:7" s="44" customFormat="1" ht="15.75">
      <c r="A53" s="100" t="s">
        <v>29</v>
      </c>
      <c r="B53" s="101"/>
      <c r="C53" s="101"/>
      <c r="D53" s="101"/>
      <c r="E53" s="101"/>
      <c r="F53" s="101"/>
      <c r="G53" s="102"/>
    </row>
    <row r="54" spans="1:7" ht="15.75">
      <c r="A54" s="6" t="s">
        <v>10</v>
      </c>
      <c r="B54" s="1" t="s">
        <v>11</v>
      </c>
      <c r="C54" s="1" t="s">
        <v>12</v>
      </c>
      <c r="D54" s="1" t="s">
        <v>22</v>
      </c>
      <c r="E54" s="1" t="s">
        <v>14</v>
      </c>
      <c r="G54" s="7" t="s">
        <v>16</v>
      </c>
    </row>
    <row r="55" spans="1:7">
      <c r="A55" s="8"/>
      <c r="B55" s="22"/>
      <c r="C55" s="22"/>
      <c r="D55" s="26"/>
      <c r="E55" s="26">
        <f>C55*D55</f>
        <v>0</v>
      </c>
      <c r="F55" s="26"/>
      <c r="G55" s="7"/>
    </row>
    <row r="56" spans="1:7">
      <c r="A56" s="8"/>
      <c r="B56" s="22"/>
      <c r="C56" s="22"/>
      <c r="D56" s="26"/>
      <c r="E56" s="26">
        <f>C56*D56</f>
        <v>0</v>
      </c>
      <c r="F56" s="26"/>
      <c r="G56" s="7"/>
    </row>
    <row r="57" spans="1:7">
      <c r="A57" s="8"/>
      <c r="B57" s="22"/>
      <c r="C57" s="22"/>
      <c r="D57" s="26"/>
      <c r="E57" s="26">
        <f>C57*D57</f>
        <v>0</v>
      </c>
      <c r="F57" s="26"/>
      <c r="G57" s="7"/>
    </row>
    <row r="58" spans="1:7">
      <c r="A58" s="14" t="s">
        <v>14</v>
      </c>
      <c r="B58" s="24"/>
      <c r="C58" s="24"/>
      <c r="D58" s="27"/>
      <c r="E58" s="27">
        <f>SUM(E55:E57)</f>
        <v>0</v>
      </c>
      <c r="F58" s="27"/>
      <c r="G58" s="17"/>
    </row>
    <row r="59" spans="1:7" ht="13.5" customHeight="1"/>
    <row r="61" spans="1:7">
      <c r="A61" s="46" t="s">
        <v>30</v>
      </c>
      <c r="B61" s="46"/>
      <c r="C61" s="46"/>
      <c r="D61" s="46"/>
      <c r="E61" s="30">
        <f>E18+E26+E34+E42+E50+E58</f>
        <v>0</v>
      </c>
      <c r="F61" s="30"/>
      <c r="G61" s="31"/>
    </row>
    <row r="63" spans="1:7" ht="15.75"/>
    <row r="64" spans="1:7" ht="15.75"/>
    <row r="65" ht="15.75"/>
  </sheetData>
  <mergeCells count="20">
    <mergeCell ref="A21:G21"/>
    <mergeCell ref="A29:G29"/>
    <mergeCell ref="A37:G37"/>
    <mergeCell ref="A45:G45"/>
    <mergeCell ref="A53:G53"/>
    <mergeCell ref="B8:E8"/>
    <mergeCell ref="B9:E9"/>
    <mergeCell ref="A12:G12"/>
    <mergeCell ref="A13:G13"/>
    <mergeCell ref="A20:G20"/>
    <mergeCell ref="A1:G1"/>
    <mergeCell ref="A2:G2"/>
    <mergeCell ref="A3:G3"/>
    <mergeCell ref="B6:E6"/>
    <mergeCell ref="B7:E7"/>
    <mergeCell ref="A61:D61"/>
    <mergeCell ref="A36:G36"/>
    <mergeCell ref="A44:G44"/>
    <mergeCell ref="A52:G52"/>
    <mergeCell ref="A28:G28"/>
  </mergeCells>
  <hyperlinks>
    <hyperlink ref="A4" r:id="rId1" display="Budget preparation guidance." xr:uid="{E5C4474E-05E1-DA44-97DD-A5420D46D1D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A417-EB37-4AD4-BC43-0EC02F67597D}">
  <dimension ref="A1:R64"/>
  <sheetViews>
    <sheetView topLeftCell="A5" zoomScale="80" zoomScaleNormal="80" workbookViewId="0">
      <selection activeCell="I60" sqref="I60"/>
    </sheetView>
  </sheetViews>
  <sheetFormatPr defaultColWidth="8.625" defaultRowHeight="15.75"/>
  <cols>
    <col min="1" max="1" width="33.375" style="1" customWidth="1"/>
    <col min="2" max="2" width="12.5" style="1" bestFit="1" customWidth="1"/>
    <col min="3" max="3" width="10" style="1" bestFit="1" customWidth="1"/>
    <col min="4" max="4" width="15.875" style="1" bestFit="1" customWidth="1"/>
    <col min="5" max="6" width="17.125" style="1" customWidth="1"/>
    <col min="7" max="7" width="75.875" style="33" customWidth="1"/>
    <col min="8" max="16384" width="8.625" style="1"/>
  </cols>
  <sheetData>
    <row r="1" spans="1:18" ht="64.5" customHeight="1">
      <c r="A1" s="59"/>
      <c r="B1" s="59"/>
      <c r="C1" s="59"/>
      <c r="D1" s="59"/>
      <c r="E1" s="59"/>
      <c r="F1" s="59"/>
      <c r="G1" s="59"/>
    </row>
    <row r="2" spans="1:18" ht="15.95">
      <c r="A2" s="60" t="s">
        <v>0</v>
      </c>
      <c r="B2" s="60"/>
      <c r="C2" s="60"/>
      <c r="D2" s="60"/>
      <c r="E2" s="60"/>
      <c r="F2" s="60"/>
      <c r="G2" s="60"/>
      <c r="H2" s="2"/>
      <c r="I2" s="2"/>
      <c r="J2" s="2"/>
      <c r="K2" s="2"/>
      <c r="L2" s="2"/>
    </row>
    <row r="3" spans="1:18" ht="34.5" customHeight="1">
      <c r="A3" s="61" t="s">
        <v>1</v>
      </c>
      <c r="B3" s="61"/>
      <c r="C3" s="61"/>
      <c r="D3" s="61"/>
      <c r="E3" s="61"/>
      <c r="F3" s="61"/>
      <c r="G3" s="61"/>
      <c r="H3" s="3"/>
      <c r="I3" s="3"/>
      <c r="J3" s="3"/>
      <c r="K3" s="3"/>
      <c r="L3" s="3"/>
    </row>
    <row r="4" spans="1:18">
      <c r="A4" s="4" t="s">
        <v>2</v>
      </c>
    </row>
    <row r="5" spans="1:18">
      <c r="A5" s="4"/>
    </row>
    <row r="6" spans="1:18">
      <c r="A6" s="1" t="s">
        <v>31</v>
      </c>
      <c r="B6" s="62" t="s">
        <v>32</v>
      </c>
      <c r="C6" s="62"/>
      <c r="D6" s="62"/>
      <c r="E6" s="62"/>
      <c r="F6" s="32"/>
    </row>
    <row r="7" spans="1:18">
      <c r="A7" s="1" t="s">
        <v>4</v>
      </c>
      <c r="B7" s="63" t="s">
        <v>33</v>
      </c>
      <c r="C7" s="64"/>
      <c r="D7" s="64"/>
      <c r="E7" s="65"/>
      <c r="F7" s="43"/>
    </row>
    <row r="8" spans="1:18" ht="24.75" customHeight="1">
      <c r="A8" s="1" t="s">
        <v>6</v>
      </c>
      <c r="B8" s="90">
        <f>E64</f>
        <v>18510</v>
      </c>
      <c r="C8" s="62"/>
      <c r="D8" s="62"/>
      <c r="E8" s="62"/>
      <c r="F8" s="32"/>
    </row>
    <row r="9" spans="1:18">
      <c r="A9" s="1" t="s">
        <v>7</v>
      </c>
      <c r="B9" s="67" t="s">
        <v>34</v>
      </c>
      <c r="C9" s="62"/>
      <c r="D9" s="62"/>
      <c r="E9" s="62"/>
      <c r="F9" s="32"/>
    </row>
    <row r="11" spans="1:18" ht="15" customHeight="1">
      <c r="H11" s="5"/>
      <c r="I11" s="5"/>
      <c r="J11" s="5"/>
      <c r="K11" s="5"/>
      <c r="L11" s="5"/>
      <c r="M11" s="5"/>
      <c r="N11" s="5"/>
      <c r="O11" s="5"/>
      <c r="P11" s="5"/>
      <c r="Q11" s="5"/>
      <c r="R11" s="5"/>
    </row>
    <row r="12" spans="1:18" ht="15.95">
      <c r="A12" s="68" t="s">
        <v>35</v>
      </c>
      <c r="B12" s="69"/>
      <c r="C12" s="69"/>
      <c r="D12" s="69"/>
      <c r="E12" s="69"/>
      <c r="F12" s="69"/>
      <c r="G12" s="70"/>
      <c r="H12" s="5"/>
      <c r="I12" s="5"/>
      <c r="J12" s="5"/>
      <c r="K12" s="5"/>
      <c r="L12" s="5"/>
      <c r="M12" s="5"/>
      <c r="N12" s="5"/>
      <c r="O12" s="5"/>
      <c r="P12" s="5"/>
      <c r="Q12" s="5"/>
      <c r="R12" s="5"/>
    </row>
    <row r="13" spans="1:18" ht="15.95">
      <c r="A13" s="80" t="s">
        <v>36</v>
      </c>
      <c r="B13" s="72"/>
      <c r="C13" s="72"/>
      <c r="D13" s="72"/>
      <c r="E13" s="72"/>
      <c r="F13" s="72"/>
      <c r="G13" s="73"/>
      <c r="H13" s="5"/>
      <c r="I13" s="5"/>
      <c r="J13" s="5"/>
      <c r="K13" s="5"/>
      <c r="L13" s="5"/>
      <c r="M13" s="5"/>
      <c r="N13" s="5"/>
      <c r="O13" s="5"/>
      <c r="P13" s="5"/>
      <c r="Q13" s="5"/>
      <c r="R13" s="5"/>
    </row>
    <row r="14" spans="1:18" ht="16.5">
      <c r="A14" s="6" t="s">
        <v>16</v>
      </c>
      <c r="B14" s="1" t="s">
        <v>11</v>
      </c>
      <c r="C14" s="1" t="s">
        <v>12</v>
      </c>
      <c r="D14" s="1" t="s">
        <v>13</v>
      </c>
      <c r="E14" s="1" t="s">
        <v>14</v>
      </c>
      <c r="F14" s="1" t="s">
        <v>15</v>
      </c>
      <c r="G14" s="35" t="s">
        <v>37</v>
      </c>
      <c r="H14" s="5"/>
      <c r="I14" s="5"/>
      <c r="J14" s="5"/>
      <c r="K14" s="5"/>
      <c r="L14" s="5"/>
      <c r="M14" s="5"/>
      <c r="N14" s="5"/>
      <c r="O14" s="5"/>
      <c r="P14" s="5"/>
      <c r="Q14" s="5"/>
      <c r="R14" s="5"/>
    </row>
    <row r="15" spans="1:18" ht="32.25">
      <c r="A15" s="8" t="s">
        <v>38</v>
      </c>
      <c r="B15" s="9" t="s">
        <v>39</v>
      </c>
      <c r="C15" s="1">
        <v>8</v>
      </c>
      <c r="D15" s="34">
        <v>250</v>
      </c>
      <c r="E15" s="10">
        <f>C15*D15</f>
        <v>2000</v>
      </c>
      <c r="F15" s="10">
        <f>E15*150</f>
        <v>300000</v>
      </c>
      <c r="G15" s="36" t="s">
        <v>40</v>
      </c>
      <c r="H15" s="5"/>
      <c r="I15" s="5"/>
      <c r="J15" s="5"/>
      <c r="K15" s="5"/>
      <c r="L15" s="5"/>
      <c r="M15" s="5"/>
      <c r="N15" s="5"/>
      <c r="O15" s="5"/>
      <c r="P15" s="5"/>
      <c r="Q15" s="5"/>
      <c r="R15" s="5"/>
    </row>
    <row r="16" spans="1:18" ht="16.5">
      <c r="A16" s="8" t="s">
        <v>41</v>
      </c>
      <c r="B16" s="9" t="s">
        <v>39</v>
      </c>
      <c r="C16" s="1">
        <v>8</v>
      </c>
      <c r="D16" s="10">
        <v>150</v>
      </c>
      <c r="E16" s="10">
        <f>C16*D16</f>
        <v>1200</v>
      </c>
      <c r="F16" s="10">
        <f t="shared" ref="F16:F18" si="0">E16*150</f>
        <v>180000</v>
      </c>
      <c r="G16" s="36" t="s">
        <v>42</v>
      </c>
      <c r="H16" s="5"/>
      <c r="I16" s="5"/>
      <c r="J16" s="5"/>
      <c r="K16" s="5"/>
      <c r="L16" s="5"/>
      <c r="M16" s="5"/>
      <c r="N16" s="5"/>
      <c r="O16" s="5"/>
      <c r="P16" s="5"/>
      <c r="Q16" s="5"/>
      <c r="R16" s="5"/>
    </row>
    <row r="17" spans="1:18" ht="16.5">
      <c r="A17" s="8" t="s">
        <v>43</v>
      </c>
      <c r="B17" s="9" t="s">
        <v>44</v>
      </c>
      <c r="C17" s="12">
        <v>5</v>
      </c>
      <c r="D17" s="10">
        <v>80</v>
      </c>
      <c r="E17" s="10">
        <f>C17*D17</f>
        <v>400</v>
      </c>
      <c r="F17" s="10">
        <f t="shared" si="0"/>
        <v>60000</v>
      </c>
      <c r="G17" s="36" t="s">
        <v>45</v>
      </c>
      <c r="H17" s="13"/>
      <c r="I17" s="5"/>
      <c r="J17" s="5"/>
      <c r="K17" s="5"/>
      <c r="L17" s="5"/>
      <c r="M17" s="5"/>
      <c r="N17" s="5"/>
      <c r="O17" s="5"/>
      <c r="P17" s="5"/>
      <c r="Q17" s="5"/>
      <c r="R17" s="5"/>
    </row>
    <row r="18" spans="1:18">
      <c r="A18" s="14" t="s">
        <v>14</v>
      </c>
      <c r="B18" s="15"/>
      <c r="C18" s="15"/>
      <c r="D18" s="15"/>
      <c r="E18" s="16">
        <f>SUM(E15:E17)</f>
        <v>3600</v>
      </c>
      <c r="F18" s="40">
        <f t="shared" si="0"/>
        <v>540000</v>
      </c>
      <c r="G18" s="37"/>
    </row>
    <row r="20" spans="1:18" ht="15.95">
      <c r="A20" s="74" t="s">
        <v>46</v>
      </c>
      <c r="B20" s="75"/>
      <c r="C20" s="75"/>
      <c r="D20" s="75"/>
      <c r="E20" s="75"/>
      <c r="F20" s="75"/>
      <c r="G20" s="76"/>
    </row>
    <row r="21" spans="1:18" ht="18.95" customHeight="1">
      <c r="A21" s="81" t="s">
        <v>47</v>
      </c>
      <c r="B21" s="82"/>
      <c r="C21" s="82"/>
      <c r="D21" s="82"/>
      <c r="E21" s="82"/>
      <c r="F21" s="82"/>
      <c r="G21" s="83"/>
    </row>
    <row r="22" spans="1:18" ht="16.5">
      <c r="A22" s="6" t="s">
        <v>16</v>
      </c>
      <c r="B22" s="1" t="s">
        <v>11</v>
      </c>
      <c r="C22" s="1" t="s">
        <v>12</v>
      </c>
      <c r="D22" s="1" t="s">
        <v>19</v>
      </c>
      <c r="E22" s="1" t="s">
        <v>14</v>
      </c>
      <c r="G22" s="35" t="s">
        <v>37</v>
      </c>
      <c r="H22" s="18"/>
    </row>
    <row r="23" spans="1:18" ht="32.25">
      <c r="A23" s="8" t="s">
        <v>48</v>
      </c>
      <c r="B23" s="19" t="s">
        <v>44</v>
      </c>
      <c r="C23" s="19">
        <v>15</v>
      </c>
      <c r="D23" s="20">
        <v>80</v>
      </c>
      <c r="E23" s="20">
        <f>C23*D23</f>
        <v>1200</v>
      </c>
      <c r="F23" s="20">
        <f>E23*150</f>
        <v>180000</v>
      </c>
      <c r="G23" s="21" t="s">
        <v>49</v>
      </c>
    </row>
    <row r="24" spans="1:18">
      <c r="A24" s="8"/>
      <c r="B24" s="19"/>
      <c r="C24" s="19"/>
      <c r="D24" s="20"/>
      <c r="E24" s="20">
        <f>C24*D24</f>
        <v>0</v>
      </c>
      <c r="F24" s="20">
        <f>E24*150</f>
        <v>0</v>
      </c>
      <c r="G24" s="21"/>
    </row>
    <row r="25" spans="1:18">
      <c r="A25" s="8"/>
      <c r="B25" s="22"/>
      <c r="C25" s="19"/>
      <c r="D25" s="23"/>
      <c r="E25" s="23">
        <f>C25*D25</f>
        <v>0</v>
      </c>
      <c r="F25" s="20">
        <f>E25*150</f>
        <v>0</v>
      </c>
      <c r="G25" s="35"/>
    </row>
    <row r="26" spans="1:18">
      <c r="A26" s="14" t="s">
        <v>14</v>
      </c>
      <c r="B26" s="24"/>
      <c r="C26" s="24"/>
      <c r="D26" s="25"/>
      <c r="E26" s="25">
        <f>SUM(E23:E25)</f>
        <v>1200</v>
      </c>
      <c r="F26" s="41">
        <f t="shared" ref="F24:F26" si="1">E26*150</f>
        <v>180000</v>
      </c>
      <c r="G26" s="37"/>
    </row>
    <row r="28" spans="1:18" ht="15.95">
      <c r="A28" s="56" t="s">
        <v>50</v>
      </c>
      <c r="B28" s="57"/>
      <c r="C28" s="57"/>
      <c r="D28" s="57"/>
      <c r="E28" s="57"/>
      <c r="F28" s="57"/>
      <c r="G28" s="58"/>
    </row>
    <row r="29" spans="1:18" ht="16.5">
      <c r="A29" s="6" t="s">
        <v>16</v>
      </c>
      <c r="B29" s="1" t="s">
        <v>11</v>
      </c>
      <c r="C29" s="1" t="s">
        <v>12</v>
      </c>
      <c r="D29" s="1" t="s">
        <v>22</v>
      </c>
      <c r="E29" s="1" t="s">
        <v>14</v>
      </c>
      <c r="G29" s="35" t="s">
        <v>37</v>
      </c>
    </row>
    <row r="30" spans="1:18" ht="32.25">
      <c r="A30" s="8" t="s">
        <v>51</v>
      </c>
      <c r="B30" s="22"/>
      <c r="C30" s="22">
        <v>4</v>
      </c>
      <c r="D30" s="23">
        <v>1200</v>
      </c>
      <c r="E30" s="23">
        <f>C30*D30</f>
        <v>4800</v>
      </c>
      <c r="F30" s="23">
        <f>E30*150</f>
        <v>720000</v>
      </c>
      <c r="G30" s="35" t="s">
        <v>52</v>
      </c>
    </row>
    <row r="31" spans="1:18" ht="16.5">
      <c r="A31" s="8" t="s">
        <v>53</v>
      </c>
      <c r="B31" s="22"/>
      <c r="C31" s="22">
        <v>4</v>
      </c>
      <c r="D31" s="23">
        <v>800</v>
      </c>
      <c r="E31" s="23">
        <f>C31*D31</f>
        <v>3200</v>
      </c>
      <c r="F31" s="23">
        <f t="shared" ref="F31:F33" si="2">E31*150</f>
        <v>480000</v>
      </c>
      <c r="G31" s="35" t="s">
        <v>54</v>
      </c>
    </row>
    <row r="32" spans="1:18" ht="16.5">
      <c r="A32" s="8" t="s">
        <v>55</v>
      </c>
      <c r="B32" s="19"/>
      <c r="C32" s="19">
        <v>4</v>
      </c>
      <c r="D32" s="20">
        <v>200</v>
      </c>
      <c r="E32" s="20">
        <f>C32*D32</f>
        <v>800</v>
      </c>
      <c r="F32" s="23">
        <f t="shared" si="2"/>
        <v>120000</v>
      </c>
      <c r="G32" s="35" t="s">
        <v>56</v>
      </c>
    </row>
    <row r="33" spans="1:18">
      <c r="A33" s="14" t="s">
        <v>14</v>
      </c>
      <c r="B33" s="24"/>
      <c r="C33" s="24"/>
      <c r="D33" s="25"/>
      <c r="E33" s="25">
        <f>SUM(E30:E32)</f>
        <v>8800</v>
      </c>
      <c r="F33" s="41">
        <f t="shared" si="2"/>
        <v>1320000</v>
      </c>
      <c r="G33" s="37"/>
    </row>
    <row r="35" spans="1:18" ht="15.95">
      <c r="A35" s="47" t="s">
        <v>57</v>
      </c>
      <c r="B35" s="48"/>
      <c r="C35" s="48"/>
      <c r="D35" s="48"/>
      <c r="E35" s="48"/>
      <c r="F35" s="48"/>
      <c r="G35" s="49"/>
    </row>
    <row r="36" spans="1:18" ht="16.5">
      <c r="A36" s="6" t="s">
        <v>16</v>
      </c>
      <c r="B36" s="1" t="s">
        <v>11</v>
      </c>
      <c r="C36" s="1" t="s">
        <v>25</v>
      </c>
      <c r="D36" s="1" t="s">
        <v>22</v>
      </c>
      <c r="E36" s="1" t="s">
        <v>14</v>
      </c>
      <c r="G36" s="35" t="s">
        <v>37</v>
      </c>
    </row>
    <row r="37" spans="1:18" ht="32.25">
      <c r="A37" s="8" t="s">
        <v>58</v>
      </c>
      <c r="B37" s="22" t="s">
        <v>59</v>
      </c>
      <c r="C37" s="22">
        <v>11</v>
      </c>
      <c r="D37" s="26">
        <v>50</v>
      </c>
      <c r="E37" s="26">
        <f>C37*D37</f>
        <v>550</v>
      </c>
      <c r="F37" s="26">
        <f>E37*150</f>
        <v>82500</v>
      </c>
      <c r="G37" s="35" t="s">
        <v>60</v>
      </c>
    </row>
    <row r="38" spans="1:18" ht="32.25">
      <c r="A38" s="8" t="s">
        <v>61</v>
      </c>
      <c r="B38" s="22" t="s">
        <v>62</v>
      </c>
      <c r="C38" s="22">
        <v>25</v>
      </c>
      <c r="D38" s="26">
        <v>45</v>
      </c>
      <c r="E38" s="26">
        <f>C38*D38</f>
        <v>1125</v>
      </c>
      <c r="F38" s="26">
        <f t="shared" ref="F38:F40" si="3">E38*150</f>
        <v>168750</v>
      </c>
      <c r="G38" s="35" t="s">
        <v>63</v>
      </c>
    </row>
    <row r="39" spans="1:18" ht="32.25">
      <c r="A39" s="8" t="s">
        <v>64</v>
      </c>
      <c r="B39" s="22" t="s">
        <v>44</v>
      </c>
      <c r="C39" s="22">
        <v>25</v>
      </c>
      <c r="D39" s="26">
        <v>30</v>
      </c>
      <c r="E39" s="26">
        <f>C39*D39</f>
        <v>750</v>
      </c>
      <c r="F39" s="26">
        <f t="shared" si="3"/>
        <v>112500</v>
      </c>
      <c r="G39" s="35" t="s">
        <v>65</v>
      </c>
    </row>
    <row r="40" spans="1:18">
      <c r="A40" s="14" t="s">
        <v>14</v>
      </c>
      <c r="B40" s="24"/>
      <c r="C40" s="24"/>
      <c r="D40" s="27"/>
      <c r="E40" s="27">
        <f>SUM(E37:E39)</f>
        <v>2425</v>
      </c>
      <c r="F40" s="42">
        <f t="shared" si="3"/>
        <v>363750</v>
      </c>
      <c r="G40" s="37"/>
    </row>
    <row r="42" spans="1:18" ht="15.95">
      <c r="A42" s="50" t="s">
        <v>66</v>
      </c>
      <c r="B42" s="51"/>
      <c r="C42" s="51"/>
      <c r="D42" s="51"/>
      <c r="E42" s="51"/>
      <c r="F42" s="51"/>
      <c r="G42" s="52"/>
    </row>
    <row r="43" spans="1:18" ht="16.5">
      <c r="A43" s="6" t="s">
        <v>16</v>
      </c>
      <c r="B43" s="1" t="s">
        <v>11</v>
      </c>
      <c r="C43" s="1" t="s">
        <v>12</v>
      </c>
      <c r="D43" s="1" t="s">
        <v>22</v>
      </c>
      <c r="E43" s="1" t="s">
        <v>14</v>
      </c>
      <c r="G43" s="35" t="s">
        <v>37</v>
      </c>
    </row>
    <row r="44" spans="1:18">
      <c r="A44" s="8"/>
      <c r="B44" s="22"/>
      <c r="C44" s="22"/>
      <c r="D44" s="26"/>
      <c r="E44" s="26">
        <f>C44*D44</f>
        <v>0</v>
      </c>
      <c r="F44" s="26"/>
      <c r="G44" s="38"/>
      <c r="H44" s="29"/>
      <c r="I44" s="29"/>
      <c r="J44" s="29"/>
      <c r="K44" s="29"/>
      <c r="L44" s="29"/>
      <c r="M44" s="29"/>
      <c r="N44" s="29"/>
      <c r="O44" s="29"/>
      <c r="P44" s="29"/>
      <c r="Q44" s="29"/>
      <c r="R44" s="29"/>
    </row>
    <row r="45" spans="1:18">
      <c r="A45" s="8"/>
      <c r="B45" s="22"/>
      <c r="C45" s="22"/>
      <c r="D45" s="26"/>
      <c r="E45" s="26">
        <f>C45*D45</f>
        <v>0</v>
      </c>
      <c r="F45" s="26"/>
      <c r="G45" s="38"/>
      <c r="H45" s="29"/>
      <c r="I45" s="29"/>
      <c r="J45" s="29"/>
      <c r="K45" s="29"/>
      <c r="L45" s="29"/>
      <c r="M45" s="29"/>
      <c r="N45" s="29"/>
      <c r="O45" s="29"/>
      <c r="P45" s="29"/>
      <c r="Q45" s="29"/>
      <c r="R45" s="29"/>
    </row>
    <row r="46" spans="1:18">
      <c r="A46" s="8"/>
      <c r="B46" s="22"/>
      <c r="C46" s="22"/>
      <c r="D46" s="26"/>
      <c r="E46" s="26">
        <f>C46*D46</f>
        <v>0</v>
      </c>
      <c r="F46" s="26"/>
      <c r="G46" s="35"/>
    </row>
    <row r="47" spans="1:18">
      <c r="A47" s="14" t="s">
        <v>14</v>
      </c>
      <c r="B47" s="24"/>
      <c r="C47" s="24"/>
      <c r="D47" s="27"/>
      <c r="E47" s="27">
        <f>SUM(E44:E46)</f>
        <v>0</v>
      </c>
      <c r="F47" s="27"/>
      <c r="G47" s="37"/>
    </row>
    <row r="49" spans="1:7" ht="15.95">
      <c r="A49" s="53" t="s">
        <v>67</v>
      </c>
      <c r="B49" s="54"/>
      <c r="C49" s="54"/>
      <c r="D49" s="54"/>
      <c r="E49" s="54"/>
      <c r="F49" s="54"/>
      <c r="G49" s="55"/>
    </row>
    <row r="50" spans="1:7" ht="16.5">
      <c r="A50" s="6" t="s">
        <v>16</v>
      </c>
      <c r="B50" s="1" t="s">
        <v>11</v>
      </c>
      <c r="C50" s="1" t="s">
        <v>12</v>
      </c>
      <c r="D50" s="1" t="s">
        <v>22</v>
      </c>
      <c r="E50" s="1" t="s">
        <v>14</v>
      </c>
      <c r="G50" s="35" t="s">
        <v>37</v>
      </c>
    </row>
    <row r="51" spans="1:7" ht="16.5">
      <c r="A51" s="8" t="s">
        <v>68</v>
      </c>
      <c r="B51" s="22"/>
      <c r="C51" s="22">
        <v>5</v>
      </c>
      <c r="D51" s="26">
        <v>55</v>
      </c>
      <c r="E51" s="26">
        <f>C51*D51</f>
        <v>275</v>
      </c>
      <c r="F51" s="26">
        <f>E51*150</f>
        <v>41250</v>
      </c>
      <c r="G51" s="35" t="s">
        <v>69</v>
      </c>
    </row>
    <row r="52" spans="1:7" ht="16.5">
      <c r="A52" s="8" t="s">
        <v>70</v>
      </c>
      <c r="B52" s="22"/>
      <c r="C52" s="22">
        <v>150</v>
      </c>
      <c r="D52" s="26">
        <v>7</v>
      </c>
      <c r="E52" s="26">
        <f>C52*D52</f>
        <v>1050</v>
      </c>
      <c r="F52" s="26">
        <f t="shared" ref="F52" si="4">E52*150</f>
        <v>157500</v>
      </c>
      <c r="G52" s="35" t="s">
        <v>71</v>
      </c>
    </row>
    <row r="53" spans="1:7" ht="16.5">
      <c r="A53" s="8" t="s">
        <v>72</v>
      </c>
      <c r="B53" s="22" t="s">
        <v>44</v>
      </c>
      <c r="C53" s="22">
        <v>5</v>
      </c>
      <c r="D53" s="26">
        <v>200</v>
      </c>
      <c r="E53" s="26">
        <f>C53*D53</f>
        <v>1000</v>
      </c>
      <c r="F53" s="26">
        <f>E53*150</f>
        <v>150000</v>
      </c>
      <c r="G53" s="35" t="s">
        <v>73</v>
      </c>
    </row>
    <row r="54" spans="1:7">
      <c r="A54" s="14" t="s">
        <v>14</v>
      </c>
      <c r="B54" s="24"/>
      <c r="C54" s="24"/>
      <c r="D54" s="27"/>
      <c r="E54" s="27">
        <f>SUM(E51:E53)</f>
        <v>2325</v>
      </c>
      <c r="F54" s="42">
        <f>E54*150</f>
        <v>348750</v>
      </c>
      <c r="G54" s="37"/>
    </row>
    <row r="56" spans="1:7" ht="15.95">
      <c r="A56" s="84" t="s">
        <v>74</v>
      </c>
      <c r="B56" s="85"/>
      <c r="C56" s="85"/>
      <c r="D56" s="85"/>
      <c r="E56" s="85"/>
      <c r="F56" s="85"/>
      <c r="G56" s="86"/>
    </row>
    <row r="57" spans="1:7" ht="15.95">
      <c r="A57" s="87" t="s">
        <v>75</v>
      </c>
      <c r="B57" s="88"/>
      <c r="C57" s="88"/>
      <c r="D57" s="88"/>
      <c r="E57" s="88"/>
      <c r="F57" s="88"/>
      <c r="G57" s="89"/>
    </row>
    <row r="58" spans="1:7" ht="16.5">
      <c r="A58" s="6" t="s">
        <v>16</v>
      </c>
      <c r="B58" s="1" t="s">
        <v>11</v>
      </c>
      <c r="C58" s="1" t="s">
        <v>12</v>
      </c>
      <c r="D58" s="1" t="s">
        <v>22</v>
      </c>
      <c r="E58" s="1" t="s">
        <v>14</v>
      </c>
      <c r="G58" s="35" t="s">
        <v>37</v>
      </c>
    </row>
    <row r="59" spans="1:7" ht="16.5">
      <c r="A59" s="8" t="s">
        <v>76</v>
      </c>
      <c r="B59" s="22" t="s">
        <v>39</v>
      </c>
      <c r="C59" s="22">
        <v>8</v>
      </c>
      <c r="D59" s="26">
        <v>20</v>
      </c>
      <c r="E59" s="26">
        <f>C59*D59</f>
        <v>160</v>
      </c>
      <c r="F59" s="26">
        <f>E59*150</f>
        <v>24000</v>
      </c>
      <c r="G59" s="35" t="s">
        <v>77</v>
      </c>
    </row>
    <row r="60" spans="1:7">
      <c r="A60" s="8"/>
      <c r="B60" s="22"/>
      <c r="C60" s="22"/>
      <c r="D60" s="26"/>
      <c r="E60" s="26">
        <f>C60*D60</f>
        <v>0</v>
      </c>
      <c r="F60" s="26">
        <f t="shared" ref="F60:F61" si="5">E60*150</f>
        <v>0</v>
      </c>
      <c r="G60" s="35"/>
    </row>
    <row r="61" spans="1:7">
      <c r="A61" s="8"/>
      <c r="B61" s="22"/>
      <c r="C61" s="22"/>
      <c r="D61" s="26"/>
      <c r="E61" s="26">
        <f>C61*D61</f>
        <v>0</v>
      </c>
      <c r="F61" s="26">
        <f t="shared" si="5"/>
        <v>0</v>
      </c>
      <c r="G61" s="35"/>
    </row>
    <row r="62" spans="1:7">
      <c r="A62" s="14" t="s">
        <v>14</v>
      </c>
      <c r="B62" s="24"/>
      <c r="C62" s="24"/>
      <c r="D62" s="27"/>
      <c r="E62" s="27">
        <f>SUM(E59:E61)</f>
        <v>160</v>
      </c>
      <c r="F62" s="27">
        <f>E62*150</f>
        <v>24000</v>
      </c>
      <c r="G62" s="37"/>
    </row>
    <row r="64" spans="1:7">
      <c r="A64" s="46" t="s">
        <v>30</v>
      </c>
      <c r="B64" s="46"/>
      <c r="C64" s="46"/>
      <c r="D64" s="46"/>
      <c r="E64" s="30">
        <f>E18+E26+E33+E40+E47+E54+E62</f>
        <v>18510</v>
      </c>
      <c r="F64" s="30">
        <f>SUM(F18+F26+F33+F40+F47+F54+F62)</f>
        <v>2776500</v>
      </c>
      <c r="G64" s="39"/>
    </row>
  </sheetData>
  <mergeCells count="18">
    <mergeCell ref="B8:E8"/>
    <mergeCell ref="A1:G1"/>
    <mergeCell ref="A2:G2"/>
    <mergeCell ref="A3:G3"/>
    <mergeCell ref="B6:E6"/>
    <mergeCell ref="B7:E7"/>
    <mergeCell ref="A64:D64"/>
    <mergeCell ref="B9:E9"/>
    <mergeCell ref="A12:G12"/>
    <mergeCell ref="A13:G13"/>
    <mergeCell ref="A20:G20"/>
    <mergeCell ref="A21:G21"/>
    <mergeCell ref="A28:G28"/>
    <mergeCell ref="A35:G35"/>
    <mergeCell ref="A42:G42"/>
    <mergeCell ref="A49:G49"/>
    <mergeCell ref="A56:G56"/>
    <mergeCell ref="A57:G57"/>
  </mergeCells>
  <hyperlinks>
    <hyperlink ref="A4" r:id="rId1" display="Budget preparation guidance." xr:uid="{C6D8EC21-396C-4CC6-8D6F-499C78E02A76}"/>
  </hyperlinks>
  <pageMargins left="0.7" right="0.7" top="0.75" bottom="0.75" header="0.3" footer="0.3"/>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Jenn Beard</cp:lastModifiedBy>
  <cp:revision/>
  <dcterms:created xsi:type="dcterms:W3CDTF">2023-03-13T16:42:20Z</dcterms:created>
  <dcterms:modified xsi:type="dcterms:W3CDTF">2023-06-30T19:59:23Z</dcterms:modified>
  <cp:category/>
  <cp:contentStatus/>
</cp:coreProperties>
</file>